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SFR\_Commun\Centre-Simulation\Mozaik matériel\Projet Alex\Pharma - Prestation de services\Calendrier de cours - 2024\"/>
    </mc:Choice>
  </mc:AlternateContent>
  <xr:revisionPtr revIDLastSave="0" documentId="8_{B9608796-0D7A-4C3E-A91C-5F752306758A}" xr6:coauthVersionLast="47" xr6:coauthVersionMax="47" xr10:uidLastSave="{00000000-0000-0000-0000-000000000000}"/>
  <bookViews>
    <workbookView xWindow="-120" yWindow="-120" windowWidth="29040" windowHeight="15840" xr2:uid="{A4C9D7AF-BBD6-4268-9C6A-7C6E5BDA38A0}"/>
  </bookViews>
  <sheets>
    <sheet name="Planning" sheetId="1" r:id="rId1"/>
  </sheets>
  <definedNames>
    <definedName name="_xlnm._FilterDatabase" localSheetId="0" hidden="1">Planning!$A$14:$Y$57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S17" i="1"/>
  <c r="S18" i="1"/>
  <c r="S19" i="1"/>
  <c r="S20" i="1"/>
  <c r="S21" i="1"/>
  <c r="S22" i="1"/>
  <c r="S23" i="1"/>
  <c r="S25" i="1"/>
  <c r="S27" i="1"/>
  <c r="S28" i="1"/>
  <c r="S31" i="1"/>
  <c r="S32" i="1"/>
  <c r="S33" i="1"/>
  <c r="S35" i="1"/>
  <c r="S36" i="1"/>
  <c r="S37" i="1"/>
  <c r="S39" i="1"/>
  <c r="S40" i="1"/>
  <c r="S41" i="1"/>
  <c r="S42" i="1"/>
  <c r="S44" i="1"/>
  <c r="S46" i="1"/>
  <c r="S48" i="1"/>
  <c r="S52" i="1"/>
  <c r="S53" i="1"/>
  <c r="S54" i="1"/>
  <c r="S55" i="1"/>
  <c r="S56" i="1"/>
</calcChain>
</file>

<file path=xl/sharedStrings.xml><?xml version="1.0" encoding="utf-8"?>
<sst xmlns="http://schemas.openxmlformats.org/spreadsheetml/2006/main" count="337" uniqueCount="95">
  <si>
    <t>Intendance : Mettre, par salle, 2 tables en plus de la table ronde de la salle.</t>
  </si>
  <si>
    <t>HEdS-FR. Planning Pharmacien-ne-s 2024, RDU, APO</t>
  </si>
  <si>
    <t>CHARIOT-1_BLS AED</t>
  </si>
  <si>
    <t>2 Salles T</t>
  </si>
  <si>
    <t>VSA</t>
  </si>
  <si>
    <t>APO</t>
  </si>
  <si>
    <t>13:30 - 17:00</t>
  </si>
  <si>
    <t>rien</t>
  </si>
  <si>
    <t>1 Salle T</t>
  </si>
  <si>
    <t>Externes
Ifak</t>
  </si>
  <si>
    <t>09:00 - 12:30</t>
  </si>
  <si>
    <r>
      <rPr>
        <b/>
        <sz val="9"/>
        <color theme="1"/>
        <rFont val="Arial"/>
        <family val="2"/>
      </rPr>
      <t xml:space="preserve">DUO IFAK: « DUO BLS-AED-SRC cours complet &amp;
théorie sur la vaccination » 
</t>
    </r>
    <r>
      <rPr>
        <u/>
        <sz val="9"/>
        <color theme="1"/>
        <rFont val="Arial"/>
        <family val="2"/>
      </rPr>
      <t>Matin</t>
    </r>
    <r>
      <rPr>
        <sz val="9"/>
        <color theme="1"/>
        <rFont val="Arial"/>
        <family val="2"/>
      </rPr>
      <t xml:space="preserve">
Refresh: théorie vaccination
 </t>
    </r>
    <r>
      <rPr>
        <u/>
        <sz val="9"/>
        <color theme="1"/>
        <rFont val="Arial"/>
        <family val="2"/>
      </rPr>
      <t>Après-mdi</t>
    </r>
    <r>
      <rPr>
        <sz val="9"/>
        <color theme="1"/>
        <rFont val="Arial"/>
        <family val="2"/>
      </rPr>
      <t xml:space="preserve">
Refresh-BLS AED </t>
    </r>
  </si>
  <si>
    <t>Ifak Data</t>
  </si>
  <si>
    <t>3 Salles T</t>
  </si>
  <si>
    <t>NKP</t>
  </si>
  <si>
    <t xml:space="preserve">BLS AED (Generic Provider)
complet / refresh </t>
  </si>
  <si>
    <t>HEdS-FR</t>
  </si>
  <si>
    <t>Mobilier: avoir 
pour l'après-midi et par salle:
2 tables en plus de la table 
ronde de la salle.</t>
  </si>
  <si>
    <t>CHARIOT-2_TIPS</t>
  </si>
  <si>
    <t>3 salles P 
+ 1 salle P (PM)</t>
  </si>
  <si>
    <t>(NKP)</t>
  </si>
  <si>
    <t>CBA</t>
  </si>
  <si>
    <t>08:30 - 17:00</t>
  </si>
  <si>
    <t>Techniques d'injections et de prise de sang (cours intensif) pour pharmaciens et pharmaciennes</t>
  </si>
  <si>
    <t>Mobilier: avoir par salle: 
2 tables en plus de la table 
ronde de la salle.</t>
  </si>
  <si>
    <t>1 salle P</t>
  </si>
  <si>
    <t>3 ext</t>
  </si>
  <si>
    <t>Rappel des techniques d'injections et de prise de sang</t>
  </si>
  <si>
    <t xml:space="preserve">Technique de prise de sang </t>
  </si>
  <si>
    <r>
      <rPr>
        <b/>
        <sz val="9"/>
        <color theme="0" tint="-0.34998626667073579"/>
        <rFont val="Arial"/>
        <family val="2"/>
      </rPr>
      <t xml:space="preserve">DUO IFAK: « DUO BLS-AED-SRC cours complet &amp;
théorie sur la vaccination » 
</t>
    </r>
    <r>
      <rPr>
        <u/>
        <sz val="9"/>
        <color theme="0" tint="-0.34998626667073579"/>
        <rFont val="Arial"/>
        <family val="2"/>
      </rPr>
      <t>Matin</t>
    </r>
    <r>
      <rPr>
        <sz val="9"/>
        <color theme="0" tint="-0.34998626667073579"/>
        <rFont val="Arial"/>
        <family val="2"/>
      </rPr>
      <t xml:space="preserve">
Refresh: théorie vaccination
 </t>
    </r>
    <r>
      <rPr>
        <u/>
        <sz val="9"/>
        <color theme="0" tint="-0.34998626667073579"/>
        <rFont val="Arial"/>
        <family val="2"/>
      </rPr>
      <t>Après-mdi</t>
    </r>
    <r>
      <rPr>
        <sz val="9"/>
        <color theme="0" tint="-0.34998626667073579"/>
        <rFont val="Arial"/>
        <family val="2"/>
      </rPr>
      <t xml:space="preserve">
Refresh-BLS AED </t>
    </r>
  </si>
  <si>
    <t>®</t>
  </si>
  <si>
    <t>Ifak Data ou le contraire</t>
  </si>
  <si>
    <t>Mobilier: avoir 
pour le matin et par salle: 
2 tables en plus de la table 
ronde de la salle.</t>
  </si>
  <si>
    <t>2 Salles P</t>
  </si>
  <si>
    <r>
      <rPr>
        <b/>
        <sz val="9"/>
        <color theme="1"/>
        <rFont val="Arial"/>
        <family val="2"/>
      </rPr>
      <t xml:space="preserve">Cours DUO
</t>
    </r>
    <r>
      <rPr>
        <u/>
        <sz val="9"/>
        <color theme="1"/>
        <rFont val="Arial"/>
        <family val="2"/>
      </rPr>
      <t>Matin</t>
    </r>
    <r>
      <rPr>
        <sz val="9"/>
        <color theme="1"/>
        <rFont val="Arial"/>
        <family val="2"/>
      </rPr>
      <t xml:space="preserve">
Refresh: Inject + PS
 </t>
    </r>
    <r>
      <rPr>
        <u/>
        <sz val="9"/>
        <color theme="1"/>
        <rFont val="Arial"/>
        <family val="2"/>
      </rPr>
      <t>Après-mdi</t>
    </r>
    <r>
      <rPr>
        <sz val="9"/>
        <color theme="1"/>
        <rFont val="Arial"/>
        <family val="2"/>
      </rPr>
      <t xml:space="preserve">
Refresh-BLS AED </t>
    </r>
  </si>
  <si>
    <t>HEdS-FR ou le contraire</t>
  </si>
  <si>
    <t>HEdS-FR
pour Medinform</t>
  </si>
  <si>
    <t>(VSA)</t>
  </si>
  <si>
    <t>13:30 - 16:15</t>
  </si>
  <si>
    <r>
      <rPr>
        <b/>
        <sz val="9"/>
        <color theme="1"/>
        <rFont val="Arial"/>
        <family val="2"/>
      </rPr>
      <t xml:space="preserve">Cours Combi (vaccination-BLS AED)_pour les assistant-e-s en pharmacie
</t>
    </r>
    <r>
      <rPr>
        <u/>
        <sz val="9"/>
        <color theme="1"/>
        <rFont val="Arial"/>
        <family val="2"/>
      </rPr>
      <t xml:space="preserve">Matin:
</t>
    </r>
    <r>
      <rPr>
        <sz val="9"/>
        <color theme="1"/>
        <rFont val="Arial"/>
        <family val="2"/>
      </rPr>
      <t xml:space="preserve">BLS AED (refresh ou pas)
 </t>
    </r>
    <r>
      <rPr>
        <u/>
        <sz val="9"/>
        <color theme="1"/>
        <rFont val="Arial"/>
        <family val="2"/>
      </rPr>
      <t>Après-mdi</t>
    </r>
    <r>
      <rPr>
        <sz val="9"/>
        <color theme="1"/>
        <rFont val="Arial"/>
        <family val="2"/>
      </rPr>
      <t xml:space="preserve">
Refresh Vaccination</t>
    </r>
  </si>
  <si>
    <t>13:00 - 16:30</t>
  </si>
  <si>
    <t xml:space="preserve">3 salles P </t>
  </si>
  <si>
    <t>09:00 - 11:45</t>
  </si>
  <si>
    <t>APH - Vaccination : au top pour de nouvelles compétences - Certificat de compétences APh vaccination
à la vaccination</t>
  </si>
  <si>
    <t xml:space="preserve">1 salle P </t>
  </si>
  <si>
    <t>AP - Aptitude
à la vaccination</t>
  </si>
  <si>
    <t>HEdS-FR
pour PNN</t>
  </si>
  <si>
    <t>(CBA)</t>
  </si>
  <si>
    <t>2 salles P</t>
  </si>
  <si>
    <t xml:space="preserve"> 21.03.2024</t>
  </si>
  <si>
    <t xml:space="preserve">Date proposée à Ifak mais pas voulu pour le moment. Garder pour le moment en réserve au cas où car validée par FCP. </t>
  </si>
  <si>
    <t>2 salles T</t>
  </si>
  <si>
    <t xml:space="preserve">BLS AED-SRC (Generic Provider)
complet / refresh </t>
  </si>
  <si>
    <t>Salle d'exercice = salle théorique</t>
  </si>
  <si>
    <t>Mobilier: avoir 
pour l'après-midi et par salle: 
2 tables en plus de la table 
ronde de la salle.</t>
  </si>
  <si>
    <t>2  Salles T</t>
  </si>
  <si>
    <t>(p-e en salle théorique)</t>
  </si>
  <si>
    <t>REFRESH - AP - Aptitude
à la vaccination</t>
  </si>
  <si>
    <t>1 salle T</t>
  </si>
  <si>
    <t>Date</t>
  </si>
  <si>
    <t>Nbr</t>
  </si>
  <si>
    <r>
      <rPr>
        <b/>
        <sz val="10"/>
        <color rgb="FF00B050"/>
        <rFont val="Arial"/>
        <family val="2"/>
      </rPr>
      <t>OK</t>
    </r>
    <r>
      <rPr>
        <b/>
        <sz val="10"/>
        <color theme="9" tint="-0.249977111117893"/>
        <rFont val="Arial"/>
        <family val="2"/>
      </rPr>
      <t xml:space="preserve"> </t>
    </r>
    <r>
      <rPr>
        <b/>
        <sz val="10"/>
        <rFont val="Arial"/>
        <family val="2"/>
      </rPr>
      <t xml:space="preserve">ou
</t>
    </r>
    <r>
      <rPr>
        <b/>
        <sz val="10"/>
        <color rgb="FFFF0000"/>
        <rFont val="Arial"/>
        <family val="2"/>
      </rPr>
      <t>NON</t>
    </r>
  </si>
  <si>
    <t>Total</t>
  </si>
  <si>
    <t>IFAK</t>
  </si>
  <si>
    <t>PNN</t>
  </si>
  <si>
    <t>HEdS</t>
  </si>
  <si>
    <t>Aménagement
Salles</t>
  </si>
  <si>
    <t xml:space="preserve">Délai
inscription </t>
  </si>
  <si>
    <t>Remarques</t>
  </si>
  <si>
    <t>Décision démarrage</t>
  </si>
  <si>
    <t>Nombre d'inscriptions</t>
  </si>
  <si>
    <t xml:space="preserve">Type d'ateliers </t>
  </si>
  <si>
    <t>Nbre
 d'ateliers</t>
  </si>
  <si>
    <r>
      <t xml:space="preserve">Salles 
</t>
    </r>
    <r>
      <rPr>
        <sz val="10"/>
        <color theme="1"/>
        <rFont val="Arial"/>
        <family val="2"/>
      </rPr>
      <t>AM = Matin
PM = Après-midi</t>
    </r>
  </si>
  <si>
    <r>
      <rPr>
        <b/>
        <sz val="10"/>
        <rFont val="Arial"/>
        <family val="2"/>
      </rPr>
      <t xml:space="preserve">Noms
Professeurs HES
</t>
    </r>
    <r>
      <rPr>
        <b/>
        <sz val="10"/>
        <color rgb="FF9900CC"/>
        <rFont val="Arial"/>
        <family val="2"/>
      </rPr>
      <t>Intervenants externes</t>
    </r>
  </si>
  <si>
    <t xml:space="preserve">BESOINS
Nombre de 
Profs </t>
  </si>
  <si>
    <t>Heures</t>
  </si>
  <si>
    <t xml:space="preserve">Date </t>
  </si>
  <si>
    <t>Titre
Cours</t>
  </si>
  <si>
    <t>Max 
Pers.</t>
  </si>
  <si>
    <t>Partenaire
HEdS-FR
PNN
IfakData</t>
  </si>
  <si>
    <t xml:space="preserve">
</t>
  </si>
  <si>
    <t>Cours pour les pharmacien-ne-s - 2024</t>
  </si>
  <si>
    <t>Quand le planning est transmis : * ou le premier nom apparaissant est le professeur responsable - coordinateur</t>
  </si>
  <si>
    <t>Le chiffre indiqué dans la colonne des professeurs et intervenants correspond au nombre de professeurs manquants</t>
  </si>
  <si>
    <t>(CMO ou APO)</t>
  </si>
  <si>
    <t xml:space="preserve">Dernière modification: </t>
  </si>
  <si>
    <t>Christina Möri (CMO)</t>
  </si>
  <si>
    <t>Secrétaire:</t>
  </si>
  <si>
    <t>Aude Ponchaut (APO)</t>
  </si>
  <si>
    <t xml:space="preserve">Coordinateur: </t>
  </si>
  <si>
    <t>Ruth Dujardin (RDU)</t>
  </si>
  <si>
    <t xml:space="preserve">Responsable: </t>
  </si>
  <si>
    <t>2024 - de janvier à décembre</t>
  </si>
  <si>
    <t xml:space="preserve">Année: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</si>
</sst>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b/>
      <sz val="9"/>
      <color rgb="FF00B050"/>
      <name val="Arial"/>
      <family val="2"/>
    </font>
    <font>
      <b/>
      <sz val="9"/>
      <name val="Arial"/>
      <family val="2"/>
    </font>
    <font>
      <u/>
      <sz val="9"/>
      <color theme="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Arial"/>
      <family val="2"/>
    </font>
    <font>
      <u/>
      <sz val="9"/>
      <color theme="0" tint="-0.34998626667073579"/>
      <name val="Arial"/>
      <family val="2"/>
    </font>
    <font>
      <sz val="18"/>
      <color theme="0" tint="-0.34998626667073579"/>
      <name val="Arial"/>
      <family val="2"/>
    </font>
    <font>
      <sz val="9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b/>
      <sz val="18"/>
      <color theme="0" tint="-0.249977111117893"/>
      <name val="Arial"/>
      <family val="2"/>
    </font>
    <font>
      <b/>
      <sz val="18"/>
      <color theme="0" tint="-0.34998626667073579"/>
      <name val="Arial"/>
      <family val="2"/>
    </font>
    <font>
      <b/>
      <sz val="18"/>
      <color theme="1"/>
      <name val="Arial"/>
      <family val="2"/>
    </font>
    <font>
      <sz val="14"/>
      <color theme="0" tint="-0.249977111117893"/>
      <name val="Arial"/>
      <family val="2"/>
    </font>
    <font>
      <sz val="11"/>
      <color theme="0" tint="-0.499984740745262"/>
      <name val="Calibri"/>
      <family val="2"/>
      <scheme val="minor"/>
    </font>
    <font>
      <sz val="18"/>
      <name val="Arial"/>
      <family val="2"/>
    </font>
    <font>
      <b/>
      <sz val="10"/>
      <color theme="1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9900CC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B3E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D239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1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4" fontId="10" fillId="0" borderId="18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0" borderId="0" xfId="0" applyFont="1"/>
    <xf numFmtId="0" fontId="2" fillId="2" borderId="25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6" fillId="0" borderId="0" xfId="0" applyFont="1"/>
    <xf numFmtId="0" fontId="14" fillId="0" borderId="15" xfId="0" quotePrefix="1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15" fillId="13" borderId="24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3" fillId="13" borderId="2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10" fillId="2" borderId="18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22" fontId="2" fillId="2" borderId="18" xfId="0" applyNumberFormat="1" applyFont="1" applyFill="1" applyBorder="1" applyAlignment="1">
      <alignment horizontal="center" vertical="center"/>
    </xf>
    <xf numFmtId="0" fontId="2" fillId="15" borderId="18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1" fillId="0" borderId="15" xfId="0" quotePrefix="1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22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8" fillId="0" borderId="0" xfId="0" applyFont="1"/>
    <xf numFmtId="0" fontId="29" fillId="2" borderId="18" xfId="0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0" fontId="30" fillId="17" borderId="2" xfId="0" applyFont="1" applyFill="1" applyBorder="1" applyAlignment="1">
      <alignment horizontal="center" vertical="center" wrapText="1"/>
    </xf>
    <xf numFmtId="0" fontId="31" fillId="17" borderId="2" xfId="0" applyFont="1" applyFill="1" applyBorder="1" applyAlignment="1">
      <alignment horizontal="center" vertical="center" wrapText="1"/>
    </xf>
    <xf numFmtId="0" fontId="30" fillId="17" borderId="42" xfId="0" applyFont="1" applyFill="1" applyBorder="1" applyAlignment="1">
      <alignment horizontal="center" vertical="center" wrapText="1"/>
    </xf>
    <xf numFmtId="0" fontId="30" fillId="17" borderId="43" xfId="0" applyFont="1" applyFill="1" applyBorder="1" applyAlignment="1">
      <alignment horizontal="center" vertical="center" wrapText="1"/>
    </xf>
    <xf numFmtId="0" fontId="30" fillId="17" borderId="44" xfId="0" applyFont="1" applyFill="1" applyBorder="1" applyAlignment="1">
      <alignment horizontal="center" vertical="center" wrapText="1"/>
    </xf>
    <xf numFmtId="0" fontId="35" fillId="3" borderId="0" xfId="0" applyFont="1" applyFill="1"/>
    <xf numFmtId="0" fontId="35" fillId="0" borderId="0" xfId="0" applyFont="1"/>
    <xf numFmtId="0" fontId="38" fillId="0" borderId="0" xfId="0" applyFont="1" applyAlignment="1">
      <alignment wrapText="1"/>
    </xf>
    <xf numFmtId="0" fontId="38" fillId="0" borderId="50" xfId="0" applyFont="1" applyBorder="1" applyAlignment="1">
      <alignment wrapText="1"/>
    </xf>
    <xf numFmtId="0" fontId="38" fillId="3" borderId="0" xfId="0" applyFont="1" applyFill="1" applyAlignment="1">
      <alignment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0" fillId="2" borderId="0" xfId="0" applyFont="1" applyFill="1" applyAlignment="1">
      <alignment vertical="center" wrapText="1"/>
    </xf>
    <xf numFmtId="0" fontId="42" fillId="0" borderId="0" xfId="0" applyFont="1" applyAlignment="1">
      <alignment vertical="center"/>
    </xf>
    <xf numFmtId="0" fontId="35" fillId="2" borderId="0" xfId="0" applyFont="1" applyFill="1" applyAlignment="1">
      <alignment vertical="center"/>
    </xf>
    <xf numFmtId="0" fontId="42" fillId="2" borderId="0" xfId="0" applyFont="1" applyFill="1" applyAlignment="1">
      <alignment vertical="center"/>
    </xf>
    <xf numFmtId="0" fontId="42" fillId="16" borderId="0" xfId="0" applyFont="1" applyFill="1" applyAlignment="1">
      <alignment vertical="center"/>
    </xf>
    <xf numFmtId="14" fontId="8" fillId="16" borderId="0" xfId="0" applyNumberFormat="1" applyFont="1" applyFill="1" applyAlignment="1">
      <alignment horizontal="left" vertical="center"/>
    </xf>
    <xf numFmtId="0" fontId="9" fillId="3" borderId="3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22" fillId="0" borderId="11" xfId="0" applyNumberFormat="1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0" fillId="17" borderId="10" xfId="0" applyFont="1" applyFill="1" applyBorder="1" applyAlignment="1">
      <alignment horizontal="center" vertical="center" wrapText="1"/>
    </xf>
    <xf numFmtId="0" fontId="30" fillId="17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2" fillId="16" borderId="0" xfId="0" applyFont="1" applyFill="1" applyAlignment="1">
      <alignment vertical="center"/>
    </xf>
    <xf numFmtId="0" fontId="37" fillId="18" borderId="10" xfId="0" applyFont="1" applyFill="1" applyBorder="1" applyAlignment="1">
      <alignment horizontal="center" vertical="center"/>
    </xf>
    <xf numFmtId="0" fontId="30" fillId="18" borderId="2" xfId="0" applyFont="1" applyFill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4" borderId="0" xfId="0" applyFont="1" applyFill="1" applyAlignment="1">
      <alignment horizontal="left"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4" fillId="17" borderId="5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0" fillId="17" borderId="16" xfId="0" applyFont="1" applyFill="1" applyBorder="1" applyAlignment="1">
      <alignment horizontal="center" vertical="center" wrapText="1"/>
    </xf>
    <xf numFmtId="0" fontId="30" fillId="17" borderId="8" xfId="0" applyFont="1" applyFill="1" applyBorder="1" applyAlignment="1">
      <alignment horizontal="center" vertical="center"/>
    </xf>
    <xf numFmtId="0" fontId="30" fillId="17" borderId="10" xfId="0" applyFont="1" applyFill="1" applyBorder="1" applyAlignment="1">
      <alignment horizontal="center" vertical="center"/>
    </xf>
    <xf numFmtId="0" fontId="30" fillId="17" borderId="48" xfId="0" applyFont="1" applyFill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17" borderId="11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17" borderId="15" xfId="0" applyFont="1" applyFill="1" applyBorder="1" applyAlignment="1">
      <alignment horizontal="center" vertical="center" wrapText="1"/>
    </xf>
    <xf numFmtId="0" fontId="30" fillId="17" borderId="7" xfId="0" applyFont="1" applyFill="1" applyBorder="1" applyAlignment="1">
      <alignment horizontal="center" vertical="center" wrapText="1"/>
    </xf>
    <xf numFmtId="0" fontId="30" fillId="17" borderId="47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39" fillId="19" borderId="52" xfId="0" applyFont="1" applyFill="1" applyBorder="1" applyAlignment="1">
      <alignment horizontal="center" vertical="center"/>
    </xf>
    <xf numFmtId="0" fontId="39" fillId="19" borderId="51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4" fillId="17" borderId="10" xfId="0" applyFont="1" applyFill="1" applyBorder="1" applyAlignment="1">
      <alignment horizontal="center" vertical="center" wrapText="1"/>
    </xf>
    <xf numFmtId="0" fontId="34" fillId="17" borderId="2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9959" cy="650456"/>
    <xdr:pic>
      <xdr:nvPicPr>
        <xdr:cNvPr id="2" name="Image 1">
          <a:extLst>
            <a:ext uri="{FF2B5EF4-FFF2-40B4-BE49-F238E27FC236}">
              <a16:creationId xmlns:a16="http://schemas.microsoft.com/office/drawing/2014/main" id="{C706537B-60D4-4599-94C9-1A18653FEC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49959" cy="6504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E2E1-AA00-405A-8AEE-A9625702DC2B}">
  <sheetPr>
    <pageSetUpPr fitToPage="1"/>
  </sheetPr>
  <dimension ref="A5:Y59"/>
  <sheetViews>
    <sheetView tabSelected="1" topLeftCell="C1" zoomScale="85" zoomScaleNormal="85" workbookViewId="0">
      <selection activeCell="A13" sqref="A13:Y59"/>
    </sheetView>
  </sheetViews>
  <sheetFormatPr baseColWidth="10" defaultRowHeight="15" x14ac:dyDescent="0.25"/>
  <cols>
    <col min="1" max="1" width="14.28515625" hidden="1" customWidth="1"/>
    <col min="2" max="2" width="3.5703125" hidden="1" customWidth="1"/>
    <col min="3" max="3" width="6.5703125" customWidth="1"/>
    <col min="4" max="4" width="16.42578125" customWidth="1"/>
    <col min="5" max="5" width="25.5703125" bestFit="1" customWidth="1"/>
    <col min="6" max="6" width="14.7109375" customWidth="1"/>
    <col min="7" max="7" width="12.28515625" hidden="1" customWidth="1"/>
    <col min="8" max="12" width="7.7109375" customWidth="1"/>
    <col min="13" max="13" width="17.7109375" bestFit="1" customWidth="1"/>
    <col min="14" max="14" width="9.5703125" bestFit="1" customWidth="1"/>
    <col min="15" max="15" width="17.7109375" bestFit="1" customWidth="1"/>
    <col min="16" max="22" width="6.7109375" hidden="1" customWidth="1"/>
    <col min="23" max="23" width="22.5703125" hidden="1" customWidth="1"/>
    <col min="24" max="24" width="14" hidden="1" customWidth="1"/>
    <col min="25" max="25" width="24.5703125" bestFit="1" customWidth="1"/>
  </cols>
  <sheetData>
    <row r="5" spans="1:25" x14ac:dyDescent="0.25">
      <c r="A5" s="252" t="s">
        <v>94</v>
      </c>
      <c r="B5" s="252"/>
      <c r="C5" s="252"/>
      <c r="D5" s="252"/>
      <c r="E5" s="252" t="s">
        <v>93</v>
      </c>
      <c r="F5" s="252"/>
      <c r="G5" s="203"/>
      <c r="H5" s="203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</row>
    <row r="6" spans="1:25" ht="14.85" customHeight="1" x14ac:dyDescent="0.25">
      <c r="A6" s="252" t="s">
        <v>92</v>
      </c>
      <c r="B6" s="252"/>
      <c r="C6" s="252"/>
      <c r="D6" s="252"/>
      <c r="E6" s="252" t="s">
        <v>91</v>
      </c>
      <c r="F6" s="252"/>
      <c r="G6" s="203"/>
      <c r="H6" s="203"/>
      <c r="I6" s="200"/>
      <c r="J6" s="200"/>
      <c r="K6" s="200"/>
      <c r="L6" s="200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</row>
    <row r="7" spans="1:25" ht="14.85" customHeight="1" x14ac:dyDescent="0.25">
      <c r="A7" s="252" t="s">
        <v>90</v>
      </c>
      <c r="B7" s="252"/>
      <c r="C7" s="252"/>
      <c r="D7" s="252"/>
      <c r="E7" s="252" t="s">
        <v>89</v>
      </c>
      <c r="F7" s="252"/>
      <c r="G7" s="203"/>
      <c r="H7" s="203"/>
      <c r="I7" s="200"/>
      <c r="J7" s="200"/>
      <c r="K7" s="200"/>
      <c r="L7" s="200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</row>
    <row r="8" spans="1:25" ht="14.85" customHeight="1" x14ac:dyDescent="0.25">
      <c r="A8" s="252" t="s">
        <v>88</v>
      </c>
      <c r="B8" s="252"/>
      <c r="C8" s="252"/>
      <c r="D8" s="252"/>
      <c r="E8" s="252" t="s">
        <v>87</v>
      </c>
      <c r="F8" s="252"/>
      <c r="G8" s="203"/>
      <c r="H8" s="203"/>
      <c r="I8" s="200"/>
      <c r="J8" s="200"/>
      <c r="K8" s="200"/>
      <c r="L8" s="200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</row>
    <row r="9" spans="1:25" x14ac:dyDescent="0.25">
      <c r="A9" s="248" t="s">
        <v>86</v>
      </c>
      <c r="B9" s="248"/>
      <c r="C9" s="248"/>
      <c r="D9" s="248"/>
      <c r="E9" s="207">
        <f ca="1">TODAY()</f>
        <v>45306</v>
      </c>
      <c r="F9" s="206" t="s">
        <v>85</v>
      </c>
      <c r="G9" s="205"/>
      <c r="H9" s="205"/>
      <c r="I9" s="204"/>
      <c r="J9" s="204"/>
      <c r="K9" s="204"/>
      <c r="L9" s="204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</row>
    <row r="10" spans="1:25" x14ac:dyDescent="0.25">
      <c r="A10" s="203"/>
      <c r="B10" s="203"/>
      <c r="C10" s="203"/>
      <c r="D10" s="203"/>
      <c r="E10" s="203"/>
      <c r="F10" s="203"/>
      <c r="G10" s="203"/>
      <c r="H10" s="203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</row>
    <row r="11" spans="1:25" ht="18.600000000000001" customHeight="1" x14ac:dyDescent="0.25">
      <c r="A11" s="253" t="s">
        <v>84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0"/>
      <c r="Y11" s="202"/>
    </row>
    <row r="12" spans="1:25" ht="19.149999999999999" customHeight="1" x14ac:dyDescent="0.25">
      <c r="A12" s="201" t="s">
        <v>83</v>
      </c>
      <c r="B12" s="201"/>
      <c r="C12" s="201"/>
      <c r="D12" s="201"/>
      <c r="E12" s="201"/>
      <c r="F12" s="201"/>
      <c r="G12" s="201"/>
      <c r="H12" s="201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200"/>
      <c r="Y12" s="199"/>
    </row>
    <row r="13" spans="1:25" ht="31.5" customHeight="1" x14ac:dyDescent="0.25">
      <c r="A13" s="282" t="s">
        <v>82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4"/>
    </row>
    <row r="14" spans="1:25" ht="27.75" customHeight="1" thickBot="1" x14ac:dyDescent="0.3">
      <c r="A14" s="195"/>
      <c r="B14" s="195" t="s">
        <v>81</v>
      </c>
      <c r="C14" s="197"/>
      <c r="D14" s="197"/>
      <c r="E14" s="197"/>
      <c r="F14" s="197"/>
      <c r="G14" s="198"/>
      <c r="H14" s="198"/>
      <c r="I14" s="198"/>
      <c r="J14" s="198"/>
      <c r="K14" s="198"/>
      <c r="L14" s="198"/>
      <c r="M14" s="197"/>
      <c r="N14" s="197"/>
      <c r="O14" s="196"/>
      <c r="P14" s="195"/>
      <c r="Q14" s="195"/>
      <c r="R14" s="195"/>
      <c r="S14" s="195"/>
      <c r="T14" s="195"/>
      <c r="U14" s="195"/>
      <c r="V14" s="195"/>
      <c r="W14" s="195"/>
      <c r="X14" s="194"/>
      <c r="Y14" s="193"/>
    </row>
    <row r="15" spans="1:25" ht="30" customHeight="1" thickTop="1" x14ac:dyDescent="0.25">
      <c r="A15" s="260" t="s">
        <v>80</v>
      </c>
      <c r="B15" s="249" t="s">
        <v>30</v>
      </c>
      <c r="C15" s="242" t="s">
        <v>79</v>
      </c>
      <c r="D15" s="242" t="s">
        <v>78</v>
      </c>
      <c r="E15" s="262" t="s">
        <v>77</v>
      </c>
      <c r="F15" s="262" t="s">
        <v>76</v>
      </c>
      <c r="G15" s="295" t="s">
        <v>75</v>
      </c>
      <c r="H15" s="254" t="s">
        <v>74</v>
      </c>
      <c r="I15" s="255"/>
      <c r="J15" s="255"/>
      <c r="K15" s="255"/>
      <c r="L15" s="256"/>
      <c r="M15" s="242" t="s">
        <v>73</v>
      </c>
      <c r="N15" s="266" t="s">
        <v>72</v>
      </c>
      <c r="O15" s="270" t="s">
        <v>71</v>
      </c>
      <c r="P15" s="272" t="s">
        <v>70</v>
      </c>
      <c r="Q15" s="273"/>
      <c r="R15" s="273"/>
      <c r="S15" s="274"/>
      <c r="T15" s="263" t="s">
        <v>69</v>
      </c>
      <c r="U15" s="264"/>
      <c r="V15" s="265"/>
      <c r="W15" s="266" t="s">
        <v>68</v>
      </c>
      <c r="X15" s="242" t="s">
        <v>67</v>
      </c>
      <c r="Y15" s="242" t="s">
        <v>66</v>
      </c>
    </row>
    <row r="16" spans="1:25" ht="30" customHeight="1" thickBot="1" x14ac:dyDescent="0.3">
      <c r="A16" s="261"/>
      <c r="B16" s="250"/>
      <c r="C16" s="251"/>
      <c r="D16" s="251"/>
      <c r="E16" s="251"/>
      <c r="F16" s="251"/>
      <c r="G16" s="296"/>
      <c r="H16" s="257"/>
      <c r="I16" s="258"/>
      <c r="J16" s="258"/>
      <c r="K16" s="258"/>
      <c r="L16" s="259"/>
      <c r="M16" s="251"/>
      <c r="N16" s="269"/>
      <c r="O16" s="271"/>
      <c r="P16" s="192" t="s">
        <v>65</v>
      </c>
      <c r="Q16" s="188" t="s">
        <v>64</v>
      </c>
      <c r="R16" s="191" t="s">
        <v>63</v>
      </c>
      <c r="S16" s="190" t="s">
        <v>62</v>
      </c>
      <c r="T16" s="189" t="s">
        <v>61</v>
      </c>
      <c r="U16" s="188" t="s">
        <v>60</v>
      </c>
      <c r="V16" s="188" t="s">
        <v>59</v>
      </c>
      <c r="W16" s="231"/>
      <c r="X16" s="243"/>
      <c r="Y16" s="243"/>
    </row>
    <row r="17" spans="1:25" ht="42.6" customHeight="1" thickTop="1" thickBot="1" x14ac:dyDescent="0.3">
      <c r="A17" s="73" t="s">
        <v>16</v>
      </c>
      <c r="B17" s="134"/>
      <c r="C17" s="61">
        <v>8</v>
      </c>
      <c r="D17" s="136" t="s">
        <v>52</v>
      </c>
      <c r="E17" s="71">
        <v>45316</v>
      </c>
      <c r="F17" s="61" t="s">
        <v>10</v>
      </c>
      <c r="G17" s="70">
        <v>0</v>
      </c>
      <c r="H17" s="61" t="s">
        <v>5</v>
      </c>
      <c r="I17" s="60"/>
      <c r="J17" s="60"/>
      <c r="K17" s="60"/>
      <c r="L17" s="60"/>
      <c r="M17" s="61" t="s">
        <v>58</v>
      </c>
      <c r="N17" s="61">
        <v>1</v>
      </c>
      <c r="O17" s="133" t="s">
        <v>2</v>
      </c>
      <c r="P17" s="22">
        <v>5</v>
      </c>
      <c r="Q17" s="21">
        <v>2</v>
      </c>
      <c r="R17" s="20">
        <v>2</v>
      </c>
      <c r="S17" s="57">
        <f t="shared" ref="S17:S22" si="0">SUM(P17:R17)</f>
        <v>9</v>
      </c>
      <c r="T17" s="56"/>
      <c r="U17" s="56"/>
      <c r="V17" s="56"/>
      <c r="W17" s="55"/>
      <c r="X17" s="187">
        <v>45302</v>
      </c>
      <c r="Y17" s="131"/>
    </row>
    <row r="18" spans="1:25" s="185" customFormat="1" ht="42.6" customHeight="1" thickTop="1" thickBot="1" x14ac:dyDescent="0.3">
      <c r="A18" s="31" t="s">
        <v>16</v>
      </c>
      <c r="B18" s="186"/>
      <c r="C18" s="21">
        <v>8</v>
      </c>
      <c r="D18" s="29" t="s">
        <v>52</v>
      </c>
      <c r="E18" s="149">
        <v>45316</v>
      </c>
      <c r="F18" s="3" t="s">
        <v>6</v>
      </c>
      <c r="G18" s="26">
        <v>0</v>
      </c>
      <c r="H18" s="21" t="s">
        <v>5</v>
      </c>
      <c r="I18" s="24"/>
      <c r="J18" s="24"/>
      <c r="K18" s="24"/>
      <c r="L18" s="24"/>
      <c r="M18" s="21" t="s">
        <v>58</v>
      </c>
      <c r="N18" s="21">
        <v>1</v>
      </c>
      <c r="O18" s="23" t="s">
        <v>2</v>
      </c>
      <c r="P18" s="22">
        <v>5</v>
      </c>
      <c r="Q18" s="21"/>
      <c r="R18" s="20"/>
      <c r="S18" s="57">
        <f t="shared" si="0"/>
        <v>5</v>
      </c>
      <c r="T18" s="18"/>
      <c r="U18" s="18"/>
      <c r="V18" s="18"/>
      <c r="W18" s="16"/>
      <c r="X18" s="140">
        <v>45302</v>
      </c>
      <c r="Y18" s="14"/>
    </row>
    <row r="19" spans="1:25" ht="37.35" customHeight="1" thickTop="1" thickBot="1" x14ac:dyDescent="0.3">
      <c r="A19" s="152" t="s">
        <v>46</v>
      </c>
      <c r="B19" s="65"/>
      <c r="C19" s="134">
        <v>6</v>
      </c>
      <c r="D19" s="147" t="s">
        <v>45</v>
      </c>
      <c r="E19" s="71">
        <v>45323</v>
      </c>
      <c r="F19" s="146" t="s">
        <v>38</v>
      </c>
      <c r="G19" s="70">
        <v>0</v>
      </c>
      <c r="H19" s="134" t="s">
        <v>5</v>
      </c>
      <c r="I19" s="60"/>
      <c r="J19" s="60"/>
      <c r="K19" s="60"/>
      <c r="L19" s="60"/>
      <c r="M19" s="141" t="s">
        <v>44</v>
      </c>
      <c r="N19" s="141">
        <v>1</v>
      </c>
      <c r="O19" s="145" t="s">
        <v>18</v>
      </c>
      <c r="P19" s="144"/>
      <c r="Q19" s="25"/>
      <c r="R19" s="143"/>
      <c r="S19" s="57">
        <f t="shared" si="0"/>
        <v>0</v>
      </c>
      <c r="T19" s="56"/>
      <c r="U19" s="56"/>
      <c r="V19" s="142"/>
      <c r="W19" s="141" t="s">
        <v>56</v>
      </c>
      <c r="X19" s="140">
        <v>45309</v>
      </c>
      <c r="Y19" s="139" t="s">
        <v>24</v>
      </c>
    </row>
    <row r="20" spans="1:25" ht="97.5" thickTop="1" thickBot="1" x14ac:dyDescent="0.3">
      <c r="A20" s="138" t="s">
        <v>36</v>
      </c>
      <c r="B20" s="65"/>
      <c r="C20" s="134">
        <v>18</v>
      </c>
      <c r="D20" s="147" t="s">
        <v>43</v>
      </c>
      <c r="E20" s="71">
        <v>45330</v>
      </c>
      <c r="F20" s="146" t="s">
        <v>42</v>
      </c>
      <c r="G20" s="70">
        <v>0</v>
      </c>
      <c r="H20" s="134" t="s">
        <v>5</v>
      </c>
      <c r="I20" s="61" t="s">
        <v>21</v>
      </c>
      <c r="J20" s="134" t="s">
        <v>4</v>
      </c>
      <c r="K20" s="60"/>
      <c r="L20" s="60"/>
      <c r="M20" s="141" t="s">
        <v>41</v>
      </c>
      <c r="N20" s="141">
        <v>3</v>
      </c>
      <c r="O20" s="145" t="s">
        <v>18</v>
      </c>
      <c r="P20" s="144">
        <v>15</v>
      </c>
      <c r="Q20" s="25"/>
      <c r="R20" s="143"/>
      <c r="S20" s="57">
        <f t="shared" si="0"/>
        <v>15</v>
      </c>
      <c r="T20" s="56"/>
      <c r="U20" s="56"/>
      <c r="V20" s="142"/>
      <c r="W20" s="141"/>
      <c r="X20" s="140"/>
      <c r="Y20" s="139" t="s">
        <v>24</v>
      </c>
    </row>
    <row r="21" spans="1:25" ht="37.35" customHeight="1" thickTop="1" thickBot="1" x14ac:dyDescent="0.3">
      <c r="A21" s="184" t="s">
        <v>16</v>
      </c>
      <c r="B21" s="183"/>
      <c r="C21" s="44">
        <v>6</v>
      </c>
      <c r="D21" s="182" t="s">
        <v>57</v>
      </c>
      <c r="E21" s="181">
        <v>45330</v>
      </c>
      <c r="F21" s="180" t="s">
        <v>38</v>
      </c>
      <c r="G21" s="46">
        <v>0</v>
      </c>
      <c r="H21" s="44" t="s">
        <v>5</v>
      </c>
      <c r="I21" s="43" t="s">
        <v>47</v>
      </c>
      <c r="J21" s="43"/>
      <c r="K21" s="43"/>
      <c r="L21" s="43"/>
      <c r="M21" s="179" t="s">
        <v>44</v>
      </c>
      <c r="N21" s="179">
        <v>1</v>
      </c>
      <c r="O21" s="178" t="s">
        <v>18</v>
      </c>
      <c r="P21" s="177">
        <v>4</v>
      </c>
      <c r="Q21" s="25"/>
      <c r="R21" s="143"/>
      <c r="S21" s="151">
        <f t="shared" si="0"/>
        <v>4</v>
      </c>
      <c r="T21" s="56"/>
      <c r="U21" s="56"/>
      <c r="V21" s="142"/>
      <c r="W21" s="141" t="s">
        <v>56</v>
      </c>
      <c r="X21" s="140">
        <v>45316</v>
      </c>
      <c r="Y21" s="139" t="s">
        <v>24</v>
      </c>
    </row>
    <row r="22" spans="1:25" s="52" customFormat="1" ht="73.5" thickTop="1" thickBot="1" x14ac:dyDescent="0.3">
      <c r="A22" s="171" t="s">
        <v>16</v>
      </c>
      <c r="B22" s="171"/>
      <c r="C22" s="172">
        <v>18</v>
      </c>
      <c r="D22" s="176" t="s">
        <v>23</v>
      </c>
      <c r="E22" s="175">
        <v>45345</v>
      </c>
      <c r="F22" s="174" t="s">
        <v>22</v>
      </c>
      <c r="G22" s="173">
        <v>0</v>
      </c>
      <c r="H22" s="172" t="s">
        <v>5</v>
      </c>
      <c r="I22" s="171" t="s">
        <v>21</v>
      </c>
      <c r="J22" s="171" t="s">
        <v>4</v>
      </c>
      <c r="K22" s="170"/>
      <c r="L22" s="170"/>
      <c r="M22" s="169" t="s">
        <v>19</v>
      </c>
      <c r="N22" s="169">
        <v>3</v>
      </c>
      <c r="O22" s="168" t="s">
        <v>18</v>
      </c>
      <c r="P22" s="167">
        <v>4</v>
      </c>
      <c r="Q22" s="39"/>
      <c r="R22" s="38">
        <v>7</v>
      </c>
      <c r="S22" s="151">
        <f t="shared" si="0"/>
        <v>11</v>
      </c>
      <c r="T22" s="36"/>
      <c r="U22" s="36"/>
      <c r="V22" s="36"/>
      <c r="W22" s="35"/>
      <c r="X22" s="34">
        <v>45330</v>
      </c>
      <c r="Y22" s="33" t="s">
        <v>17</v>
      </c>
    </row>
    <row r="23" spans="1:25" ht="43.15" customHeight="1" thickTop="1" x14ac:dyDescent="0.25">
      <c r="A23" s="285" t="s">
        <v>16</v>
      </c>
      <c r="B23" s="329"/>
      <c r="C23" s="328">
        <v>12</v>
      </c>
      <c r="D23" s="324" t="s">
        <v>34</v>
      </c>
      <c r="E23" s="326">
        <v>45352</v>
      </c>
      <c r="F23" s="89" t="s">
        <v>10</v>
      </c>
      <c r="G23" s="90">
        <v>0</v>
      </c>
      <c r="H23" s="88" t="s">
        <v>5</v>
      </c>
      <c r="I23" s="130" t="s">
        <v>4</v>
      </c>
      <c r="J23" s="83" t="s">
        <v>20</v>
      </c>
      <c r="K23" s="83"/>
      <c r="L23" s="83"/>
      <c r="M23" s="88" t="s">
        <v>48</v>
      </c>
      <c r="N23" s="88">
        <v>2</v>
      </c>
      <c r="O23" s="58" t="s">
        <v>18</v>
      </c>
      <c r="P23" s="234">
        <v>6</v>
      </c>
      <c r="Q23" s="214"/>
      <c r="R23" s="216">
        <v>2</v>
      </c>
      <c r="S23" s="218">
        <f>SUM(P23:R24)</f>
        <v>8</v>
      </c>
      <c r="T23" s="210"/>
      <c r="U23" s="210"/>
      <c r="V23" s="210"/>
      <c r="W23" s="240"/>
      <c r="X23" s="246">
        <v>45338</v>
      </c>
      <c r="Y23" s="244" t="s">
        <v>32</v>
      </c>
    </row>
    <row r="24" spans="1:25" ht="38.65" customHeight="1" thickBot="1" x14ac:dyDescent="0.3">
      <c r="A24" s="286"/>
      <c r="B24" s="323"/>
      <c r="C24" s="300"/>
      <c r="D24" s="325"/>
      <c r="E24" s="327"/>
      <c r="F24" s="7" t="s">
        <v>6</v>
      </c>
      <c r="G24" s="6">
        <v>0</v>
      </c>
      <c r="H24" s="88" t="s">
        <v>5</v>
      </c>
      <c r="I24" s="166" t="s">
        <v>4</v>
      </c>
      <c r="J24" s="165" t="s">
        <v>20</v>
      </c>
      <c r="K24" s="165"/>
      <c r="L24" s="165"/>
      <c r="M24" s="7" t="s">
        <v>55</v>
      </c>
      <c r="N24" s="7">
        <v>2</v>
      </c>
      <c r="O24" s="87" t="s">
        <v>2</v>
      </c>
      <c r="P24" s="235"/>
      <c r="Q24" s="215"/>
      <c r="R24" s="217"/>
      <c r="S24" s="219"/>
      <c r="T24" s="211"/>
      <c r="U24" s="211"/>
      <c r="V24" s="211"/>
      <c r="W24" s="241"/>
      <c r="X24" s="247"/>
      <c r="Y24" s="245"/>
    </row>
    <row r="25" spans="1:25" ht="45.6" customHeight="1" thickTop="1" thickBot="1" x14ac:dyDescent="0.3">
      <c r="A25" s="267" t="s">
        <v>16</v>
      </c>
      <c r="B25" s="293"/>
      <c r="C25" s="293">
        <v>12</v>
      </c>
      <c r="D25" s="330" t="s">
        <v>39</v>
      </c>
      <c r="E25" s="289">
        <v>45358</v>
      </c>
      <c r="F25" s="88" t="s">
        <v>10</v>
      </c>
      <c r="G25" s="90">
        <v>0</v>
      </c>
      <c r="H25" s="89" t="s">
        <v>5</v>
      </c>
      <c r="I25" s="130" t="s">
        <v>14</v>
      </c>
      <c r="J25" s="83"/>
      <c r="K25" s="83"/>
      <c r="L25" s="83"/>
      <c r="M25" s="7" t="s">
        <v>3</v>
      </c>
      <c r="N25" s="7">
        <v>2</v>
      </c>
      <c r="O25" s="87" t="s">
        <v>2</v>
      </c>
      <c r="P25" s="275">
        <v>1</v>
      </c>
      <c r="Q25" s="277"/>
      <c r="R25" s="279"/>
      <c r="S25" s="218">
        <f>SUM(P25:R26)</f>
        <v>1</v>
      </c>
      <c r="T25" s="208"/>
      <c r="U25" s="208"/>
      <c r="V25" s="208"/>
      <c r="W25" s="230"/>
      <c r="X25" s="222">
        <v>45344</v>
      </c>
      <c r="Y25" s="220" t="s">
        <v>54</v>
      </c>
    </row>
    <row r="26" spans="1:25" ht="42" customHeight="1" thickTop="1" thickBot="1" x14ac:dyDescent="0.3">
      <c r="A26" s="268"/>
      <c r="B26" s="294"/>
      <c r="C26" s="294"/>
      <c r="D26" s="331"/>
      <c r="E26" s="290"/>
      <c r="F26" s="5" t="s">
        <v>38</v>
      </c>
      <c r="G26" s="6">
        <v>0</v>
      </c>
      <c r="H26" s="7" t="s">
        <v>5</v>
      </c>
      <c r="I26" s="5" t="s">
        <v>14</v>
      </c>
      <c r="J26" s="4"/>
      <c r="K26" s="4"/>
      <c r="L26" s="4"/>
      <c r="M26" s="7" t="s">
        <v>33</v>
      </c>
      <c r="N26" s="7">
        <v>2</v>
      </c>
      <c r="O26" s="87" t="s">
        <v>18</v>
      </c>
      <c r="P26" s="276"/>
      <c r="Q26" s="278"/>
      <c r="R26" s="280"/>
      <c r="S26" s="219"/>
      <c r="T26" s="209"/>
      <c r="U26" s="209"/>
      <c r="V26" s="209"/>
      <c r="W26" s="231"/>
      <c r="X26" s="223"/>
      <c r="Y26" s="221"/>
    </row>
    <row r="27" spans="1:25" s="52" customFormat="1" ht="73.5" thickTop="1" thickBot="1" x14ac:dyDescent="0.3">
      <c r="A27" s="129" t="s">
        <v>36</v>
      </c>
      <c r="B27" s="50"/>
      <c r="C27" s="13">
        <v>18</v>
      </c>
      <c r="D27" s="49" t="s">
        <v>23</v>
      </c>
      <c r="E27" s="48">
        <v>45365</v>
      </c>
      <c r="F27" s="47" t="s">
        <v>22</v>
      </c>
      <c r="G27" s="46">
        <v>1</v>
      </c>
      <c r="H27" s="45" t="s">
        <v>5</v>
      </c>
      <c r="I27" s="44" t="s">
        <v>4</v>
      </c>
      <c r="J27" s="110"/>
      <c r="K27" s="43"/>
      <c r="L27" s="43"/>
      <c r="M27" s="42" t="s">
        <v>19</v>
      </c>
      <c r="N27" s="42">
        <v>3</v>
      </c>
      <c r="O27" s="41" t="s">
        <v>18</v>
      </c>
      <c r="P27" s="40"/>
      <c r="Q27" s="39"/>
      <c r="R27" s="38"/>
      <c r="S27" s="37">
        <f>SUM(P27:R27)</f>
        <v>0</v>
      </c>
      <c r="T27" s="36"/>
      <c r="U27" s="36"/>
      <c r="V27" s="36"/>
      <c r="W27" s="35" t="s">
        <v>53</v>
      </c>
      <c r="X27" s="34">
        <v>45351</v>
      </c>
      <c r="Y27" s="33" t="s">
        <v>17</v>
      </c>
    </row>
    <row r="28" spans="1:25" s="32" customFormat="1" ht="78" customHeight="1" thickTop="1" thickBot="1" x14ac:dyDescent="0.3">
      <c r="A28" s="164" t="s">
        <v>16</v>
      </c>
      <c r="B28" s="25"/>
      <c r="C28" s="21">
        <v>16</v>
      </c>
      <c r="D28" s="29" t="s">
        <v>52</v>
      </c>
      <c r="E28" s="149">
        <v>45366</v>
      </c>
      <c r="F28" s="21" t="s">
        <v>10</v>
      </c>
      <c r="G28" s="26">
        <v>0</v>
      </c>
      <c r="H28" s="21" t="s">
        <v>5</v>
      </c>
      <c r="I28" s="25" t="s">
        <v>4</v>
      </c>
      <c r="J28" s="24"/>
      <c r="K28" s="24"/>
      <c r="L28" s="24"/>
      <c r="M28" s="21" t="s">
        <v>51</v>
      </c>
      <c r="N28" s="21">
        <v>2</v>
      </c>
      <c r="O28" s="23" t="s">
        <v>2</v>
      </c>
      <c r="P28" s="22">
        <v>2</v>
      </c>
      <c r="Q28" s="21"/>
      <c r="R28" s="20">
        <v>3</v>
      </c>
      <c r="S28" s="57">
        <f>SUM(P28:R28)</f>
        <v>5</v>
      </c>
      <c r="T28" s="18"/>
      <c r="U28" s="18"/>
      <c r="V28" s="18"/>
      <c r="W28" s="16"/>
      <c r="X28" s="140">
        <v>45352</v>
      </c>
      <c r="Y28" s="14"/>
    </row>
    <row r="29" spans="1:25" ht="74.650000000000006" hidden="1" customHeight="1" thickTop="1" x14ac:dyDescent="0.25">
      <c r="A29" s="308" t="s">
        <v>16</v>
      </c>
      <c r="B29" s="310" t="s">
        <v>30</v>
      </c>
      <c r="C29" s="312">
        <v>12</v>
      </c>
      <c r="D29" s="314" t="s">
        <v>50</v>
      </c>
      <c r="E29" s="316" t="s">
        <v>49</v>
      </c>
      <c r="F29" s="163" t="s">
        <v>10</v>
      </c>
      <c r="G29" s="162">
        <v>0</v>
      </c>
      <c r="H29" s="161"/>
      <c r="I29" s="161"/>
      <c r="J29" s="160"/>
      <c r="K29" s="160"/>
      <c r="L29" s="160"/>
      <c r="M29" s="159" t="s">
        <v>8</v>
      </c>
      <c r="N29" s="159">
        <v>1</v>
      </c>
      <c r="O29" s="158" t="s">
        <v>7</v>
      </c>
      <c r="P29" s="301"/>
      <c r="Q29" s="232"/>
      <c r="R29" s="303"/>
      <c r="S29" s="212"/>
      <c r="T29" s="228"/>
      <c r="U29" s="228"/>
      <c r="V29" s="228"/>
      <c r="W29" s="232"/>
      <c r="X29" s="236"/>
      <c r="Y29" s="238"/>
    </row>
    <row r="30" spans="1:25" ht="43.9" hidden="1" customHeight="1" thickBot="1" x14ac:dyDescent="0.3">
      <c r="A30" s="309"/>
      <c r="B30" s="311"/>
      <c r="C30" s="313"/>
      <c r="D30" s="315"/>
      <c r="E30" s="317"/>
      <c r="F30" s="154" t="s">
        <v>6</v>
      </c>
      <c r="G30" s="157">
        <v>0</v>
      </c>
      <c r="H30" s="156"/>
      <c r="I30" s="156"/>
      <c r="J30" s="155"/>
      <c r="K30" s="155"/>
      <c r="L30" s="155"/>
      <c r="M30" s="154" t="s">
        <v>3</v>
      </c>
      <c r="N30" s="154">
        <v>2</v>
      </c>
      <c r="O30" s="153" t="s">
        <v>2</v>
      </c>
      <c r="P30" s="302"/>
      <c r="Q30" s="233"/>
      <c r="R30" s="304"/>
      <c r="S30" s="213"/>
      <c r="T30" s="229"/>
      <c r="U30" s="229"/>
      <c r="V30" s="229"/>
      <c r="W30" s="233"/>
      <c r="X30" s="237"/>
      <c r="Y30" s="239"/>
    </row>
    <row r="31" spans="1:25" ht="37.35" customHeight="1" thickTop="1" thickBot="1" x14ac:dyDescent="0.3">
      <c r="A31" s="73" t="s">
        <v>16</v>
      </c>
      <c r="B31" s="65"/>
      <c r="C31" s="61">
        <v>6</v>
      </c>
      <c r="D31" s="72" t="s">
        <v>28</v>
      </c>
      <c r="E31" s="71">
        <v>45407</v>
      </c>
      <c r="F31" s="61" t="s">
        <v>10</v>
      </c>
      <c r="G31" s="70">
        <v>0</v>
      </c>
      <c r="H31" s="61" t="s">
        <v>5</v>
      </c>
      <c r="I31" s="60"/>
      <c r="J31" s="60"/>
      <c r="K31" s="60"/>
      <c r="L31" s="60"/>
      <c r="M31" s="59" t="s">
        <v>25</v>
      </c>
      <c r="N31" s="59">
        <v>1</v>
      </c>
      <c r="O31" s="58" t="s">
        <v>18</v>
      </c>
      <c r="P31" s="22"/>
      <c r="Q31" s="21"/>
      <c r="R31" s="20"/>
      <c r="S31" s="69">
        <f>SUM(P31:R31)</f>
        <v>0</v>
      </c>
      <c r="T31" s="68"/>
      <c r="U31" s="68"/>
      <c r="V31" s="68"/>
      <c r="W31" s="67"/>
      <c r="X31" s="15">
        <v>45393</v>
      </c>
      <c r="Y31" s="53" t="s">
        <v>24</v>
      </c>
    </row>
    <row r="32" spans="1:25" ht="118.15" customHeight="1" thickTop="1" thickBot="1" x14ac:dyDescent="0.3">
      <c r="A32" s="66" t="s">
        <v>16</v>
      </c>
      <c r="B32" s="65"/>
      <c r="C32" s="61">
        <v>12</v>
      </c>
      <c r="D32" s="64" t="s">
        <v>27</v>
      </c>
      <c r="E32" s="63">
        <v>45407</v>
      </c>
      <c r="F32" s="61" t="s">
        <v>6</v>
      </c>
      <c r="G32" s="62">
        <v>0</v>
      </c>
      <c r="H32" s="61" t="s">
        <v>5</v>
      </c>
      <c r="I32" s="21" t="s">
        <v>14</v>
      </c>
      <c r="J32" s="60" t="s">
        <v>37</v>
      </c>
      <c r="K32" s="60"/>
      <c r="L32" s="60"/>
      <c r="M32" s="59" t="s">
        <v>48</v>
      </c>
      <c r="N32" s="59">
        <v>2</v>
      </c>
      <c r="O32" s="58" t="s">
        <v>18</v>
      </c>
      <c r="P32" s="22"/>
      <c r="Q32" s="21"/>
      <c r="R32" s="20">
        <v>1</v>
      </c>
      <c r="S32" s="57">
        <f>SUM(P32:R32)</f>
        <v>1</v>
      </c>
      <c r="T32" s="56"/>
      <c r="U32" s="56"/>
      <c r="V32" s="56"/>
      <c r="W32" s="55"/>
      <c r="X32" s="54">
        <v>45393</v>
      </c>
      <c r="Y32" s="53" t="s">
        <v>24</v>
      </c>
    </row>
    <row r="33" spans="1:25" ht="37.35" customHeight="1" thickTop="1" x14ac:dyDescent="0.25">
      <c r="A33" s="267" t="s">
        <v>16</v>
      </c>
      <c r="B33" s="293"/>
      <c r="C33" s="291">
        <v>12</v>
      </c>
      <c r="D33" s="287" t="s">
        <v>34</v>
      </c>
      <c r="E33" s="289">
        <v>45414</v>
      </c>
      <c r="F33" s="89" t="s">
        <v>10</v>
      </c>
      <c r="G33" s="90">
        <v>0</v>
      </c>
      <c r="H33" s="89" t="s">
        <v>5</v>
      </c>
      <c r="I33" s="27" t="s">
        <v>21</v>
      </c>
      <c r="J33" s="83" t="s">
        <v>37</v>
      </c>
      <c r="K33" s="83" t="s">
        <v>20</v>
      </c>
      <c r="L33" s="83"/>
      <c r="M33" s="88" t="s">
        <v>33</v>
      </c>
      <c r="N33" s="88">
        <v>2</v>
      </c>
      <c r="O33" s="58" t="s">
        <v>18</v>
      </c>
      <c r="P33" s="275">
        <v>1</v>
      </c>
      <c r="Q33" s="277"/>
      <c r="R33" s="279">
        <v>2</v>
      </c>
      <c r="S33" s="297">
        <f>SUM(P33:R34)</f>
        <v>3</v>
      </c>
      <c r="T33" s="208"/>
      <c r="U33" s="208"/>
      <c r="V33" s="208"/>
      <c r="W33" s="230"/>
      <c r="X33" s="222">
        <v>45400</v>
      </c>
      <c r="Y33" s="220" t="s">
        <v>32</v>
      </c>
    </row>
    <row r="34" spans="1:25" s="52" customFormat="1" ht="37.35" customHeight="1" thickBot="1" x14ac:dyDescent="0.3">
      <c r="A34" s="268"/>
      <c r="B34" s="294"/>
      <c r="C34" s="292"/>
      <c r="D34" s="288"/>
      <c r="E34" s="290"/>
      <c r="F34" s="7" t="s">
        <v>6</v>
      </c>
      <c r="G34" s="6">
        <v>0</v>
      </c>
      <c r="H34" s="7" t="s">
        <v>5</v>
      </c>
      <c r="I34" s="5" t="s">
        <v>14</v>
      </c>
      <c r="J34" s="83" t="s">
        <v>47</v>
      </c>
      <c r="K34" s="4" t="s">
        <v>37</v>
      </c>
      <c r="L34" s="4"/>
      <c r="M34" s="7" t="s">
        <v>3</v>
      </c>
      <c r="N34" s="7">
        <v>2</v>
      </c>
      <c r="O34" s="87" t="s">
        <v>2</v>
      </c>
      <c r="P34" s="276"/>
      <c r="Q34" s="278"/>
      <c r="R34" s="280"/>
      <c r="S34" s="298"/>
      <c r="T34" s="209"/>
      <c r="U34" s="209"/>
      <c r="V34" s="209"/>
      <c r="W34" s="231"/>
      <c r="X34" s="223"/>
      <c r="Y34" s="221"/>
    </row>
    <row r="35" spans="1:25" s="52" customFormat="1" ht="37.5" thickTop="1" thickBot="1" x14ac:dyDescent="0.3">
      <c r="A35" s="152" t="s">
        <v>46</v>
      </c>
      <c r="B35" s="65"/>
      <c r="C35" s="134">
        <v>6</v>
      </c>
      <c r="D35" s="147" t="s">
        <v>45</v>
      </c>
      <c r="E35" s="71">
        <v>45435</v>
      </c>
      <c r="F35" s="146" t="s">
        <v>42</v>
      </c>
      <c r="G35" s="70">
        <v>0</v>
      </c>
      <c r="H35" s="134" t="s">
        <v>4</v>
      </c>
      <c r="I35" s="60"/>
      <c r="J35" s="60"/>
      <c r="K35" s="60"/>
      <c r="L35" s="60"/>
      <c r="M35" s="141" t="s">
        <v>44</v>
      </c>
      <c r="N35" s="141">
        <v>1</v>
      </c>
      <c r="O35" s="145" t="s">
        <v>18</v>
      </c>
      <c r="P35" s="144"/>
      <c r="Q35" s="25"/>
      <c r="R35" s="143"/>
      <c r="S35" s="151">
        <f>SUM(P35:R35)</f>
        <v>0</v>
      </c>
      <c r="T35" s="56"/>
      <c r="U35" s="56"/>
      <c r="V35" s="142"/>
      <c r="W35" s="141"/>
      <c r="X35" s="140">
        <v>45420</v>
      </c>
      <c r="Y35" s="139" t="s">
        <v>24</v>
      </c>
    </row>
    <row r="36" spans="1:25" ht="74.650000000000006" customHeight="1" thickTop="1" thickBot="1" x14ac:dyDescent="0.3">
      <c r="A36" s="51" t="s">
        <v>16</v>
      </c>
      <c r="B36" s="50"/>
      <c r="C36" s="13">
        <v>18</v>
      </c>
      <c r="D36" s="49" t="s">
        <v>23</v>
      </c>
      <c r="E36" s="48">
        <v>45436</v>
      </c>
      <c r="F36" s="47" t="s">
        <v>22</v>
      </c>
      <c r="G36" s="46">
        <v>0</v>
      </c>
      <c r="H36" s="45" t="s">
        <v>5</v>
      </c>
      <c r="I36" s="44" t="s">
        <v>21</v>
      </c>
      <c r="J36" s="44" t="s">
        <v>14</v>
      </c>
      <c r="K36" s="43"/>
      <c r="L36" s="43"/>
      <c r="M36" s="42" t="s">
        <v>19</v>
      </c>
      <c r="N36" s="42">
        <v>3</v>
      </c>
      <c r="O36" s="41" t="s">
        <v>18</v>
      </c>
      <c r="P36" s="40"/>
      <c r="Q36" s="39"/>
      <c r="R36" s="38">
        <v>1</v>
      </c>
      <c r="S36" s="37">
        <f>SUM(P36:R36)</f>
        <v>1</v>
      </c>
      <c r="T36" s="36"/>
      <c r="U36" s="36"/>
      <c r="V36" s="36"/>
      <c r="W36" s="35"/>
      <c r="X36" s="34">
        <v>45420</v>
      </c>
      <c r="Y36" s="33" t="s">
        <v>17</v>
      </c>
    </row>
    <row r="37" spans="1:25" ht="43.9" customHeight="1" thickTop="1" x14ac:dyDescent="0.25">
      <c r="A37" s="320" t="s">
        <v>12</v>
      </c>
      <c r="B37" s="322"/>
      <c r="C37" s="299">
        <v>16</v>
      </c>
      <c r="D37" s="306" t="s">
        <v>11</v>
      </c>
      <c r="E37" s="318">
        <v>45456</v>
      </c>
      <c r="F37" s="13" t="s">
        <v>10</v>
      </c>
      <c r="G37" s="12">
        <v>0</v>
      </c>
      <c r="H37" s="11" t="s">
        <v>9</v>
      </c>
      <c r="I37" s="11" t="s">
        <v>9</v>
      </c>
      <c r="J37" s="10"/>
      <c r="K37" s="10"/>
      <c r="L37" s="10"/>
      <c r="M37" s="9" t="s">
        <v>8</v>
      </c>
      <c r="N37" s="9">
        <v>1</v>
      </c>
      <c r="O37" s="8" t="s">
        <v>7</v>
      </c>
      <c r="P37" s="305"/>
      <c r="Q37" s="214"/>
      <c r="R37" s="216">
        <v>1</v>
      </c>
      <c r="S37" s="218">
        <f>SUM(P37:R38)</f>
        <v>1</v>
      </c>
      <c r="T37" s="210"/>
      <c r="U37" s="210"/>
      <c r="V37" s="210"/>
      <c r="W37" s="240"/>
      <c r="X37" s="224">
        <v>45441</v>
      </c>
      <c r="Y37" s="226"/>
    </row>
    <row r="38" spans="1:25" s="32" customFormat="1" ht="15.75" thickBot="1" x14ac:dyDescent="0.3">
      <c r="A38" s="321"/>
      <c r="B38" s="323"/>
      <c r="C38" s="300"/>
      <c r="D38" s="307"/>
      <c r="E38" s="319"/>
      <c r="F38" s="7" t="s">
        <v>6</v>
      </c>
      <c r="G38" s="6">
        <v>0</v>
      </c>
      <c r="H38" s="5" t="s">
        <v>5</v>
      </c>
      <c r="I38" s="5" t="s">
        <v>14</v>
      </c>
      <c r="J38" s="4"/>
      <c r="K38" s="4"/>
      <c r="L38" s="4"/>
      <c r="M38" s="3" t="s">
        <v>3</v>
      </c>
      <c r="N38" s="3">
        <v>2</v>
      </c>
      <c r="O38" s="2" t="s">
        <v>2</v>
      </c>
      <c r="P38" s="235"/>
      <c r="Q38" s="215"/>
      <c r="R38" s="217"/>
      <c r="S38" s="219"/>
      <c r="T38" s="211"/>
      <c r="U38" s="211"/>
      <c r="V38" s="211"/>
      <c r="W38" s="241"/>
      <c r="X38" s="225"/>
      <c r="Y38" s="227"/>
    </row>
    <row r="39" spans="1:25" ht="37.5" thickTop="1" thickBot="1" x14ac:dyDescent="0.3">
      <c r="A39" s="150" t="s">
        <v>16</v>
      </c>
      <c r="B39" s="30"/>
      <c r="C39" s="21">
        <v>16</v>
      </c>
      <c r="D39" s="29" t="s">
        <v>15</v>
      </c>
      <c r="E39" s="149">
        <v>45457</v>
      </c>
      <c r="F39" s="21" t="s">
        <v>10</v>
      </c>
      <c r="G39" s="26">
        <v>1</v>
      </c>
      <c r="H39" s="21" t="s">
        <v>5</v>
      </c>
      <c r="I39" s="148"/>
      <c r="J39" s="24"/>
      <c r="K39" s="24"/>
      <c r="L39" s="24"/>
      <c r="M39" s="21" t="s">
        <v>3</v>
      </c>
      <c r="N39" s="21">
        <v>2</v>
      </c>
      <c r="O39" s="23" t="s">
        <v>2</v>
      </c>
      <c r="P39" s="22"/>
      <c r="Q39" s="21">
        <v>1</v>
      </c>
      <c r="R39" s="20">
        <v>4</v>
      </c>
      <c r="S39" s="19">
        <f>SUM(P39:R39)</f>
        <v>5</v>
      </c>
      <c r="T39" s="18"/>
      <c r="U39" s="17"/>
      <c r="V39" s="17"/>
      <c r="W39" s="16"/>
      <c r="X39" s="15">
        <v>45443</v>
      </c>
      <c r="Y39" s="14"/>
    </row>
    <row r="40" spans="1:25" ht="97.5" thickTop="1" thickBot="1" x14ac:dyDescent="0.3">
      <c r="A40" s="138" t="s">
        <v>36</v>
      </c>
      <c r="B40" s="65"/>
      <c r="C40" s="134">
        <v>18</v>
      </c>
      <c r="D40" s="147" t="s">
        <v>43</v>
      </c>
      <c r="E40" s="71">
        <v>45540</v>
      </c>
      <c r="F40" s="146" t="s">
        <v>42</v>
      </c>
      <c r="G40" s="70">
        <v>0</v>
      </c>
      <c r="H40" s="134" t="s">
        <v>5</v>
      </c>
      <c r="I40" s="61" t="s">
        <v>21</v>
      </c>
      <c r="J40" s="134" t="s">
        <v>14</v>
      </c>
      <c r="K40" s="60"/>
      <c r="L40" s="60"/>
      <c r="M40" s="141" t="s">
        <v>41</v>
      </c>
      <c r="N40" s="141">
        <v>3</v>
      </c>
      <c r="O40" s="145" t="s">
        <v>18</v>
      </c>
      <c r="P40" s="144"/>
      <c r="Q40" s="25"/>
      <c r="R40" s="143"/>
      <c r="S40" s="19">
        <f>SUM(P40:R40)</f>
        <v>0</v>
      </c>
      <c r="T40" s="56"/>
      <c r="U40" s="56"/>
      <c r="V40" s="142"/>
      <c r="W40" s="141"/>
      <c r="X40" s="140"/>
      <c r="Y40" s="139" t="s">
        <v>24</v>
      </c>
    </row>
    <row r="41" spans="1:25" ht="29.25" customHeight="1" thickTop="1" thickBot="1" x14ac:dyDescent="0.3">
      <c r="A41" s="138" t="s">
        <v>36</v>
      </c>
      <c r="B41" s="137"/>
      <c r="C41" s="61">
        <v>16</v>
      </c>
      <c r="D41" s="136" t="s">
        <v>15</v>
      </c>
      <c r="E41" s="63">
        <v>45540</v>
      </c>
      <c r="F41" s="135" t="s">
        <v>40</v>
      </c>
      <c r="G41" s="70">
        <v>0</v>
      </c>
      <c r="H41" s="61" t="s">
        <v>5</v>
      </c>
      <c r="I41" s="134" t="s">
        <v>14</v>
      </c>
      <c r="J41" s="60"/>
      <c r="K41" s="60"/>
      <c r="L41" s="60"/>
      <c r="M41" s="61" t="s">
        <v>3</v>
      </c>
      <c r="N41" s="61">
        <v>2</v>
      </c>
      <c r="O41" s="133" t="s">
        <v>2</v>
      </c>
      <c r="P41" s="22"/>
      <c r="Q41" s="21"/>
      <c r="R41" s="20"/>
      <c r="S41" s="19">
        <f>SUM(P41:R41)</f>
        <v>0</v>
      </c>
      <c r="T41" s="56"/>
      <c r="U41" s="132"/>
      <c r="V41" s="132"/>
      <c r="W41" s="55"/>
      <c r="X41" s="54"/>
      <c r="Y41" s="131"/>
    </row>
    <row r="42" spans="1:25" ht="75" customHeight="1" thickTop="1" thickBot="1" x14ac:dyDescent="0.3">
      <c r="A42" s="343" t="s">
        <v>16</v>
      </c>
      <c r="B42" s="322"/>
      <c r="C42" s="299">
        <v>12</v>
      </c>
      <c r="D42" s="330" t="s">
        <v>39</v>
      </c>
      <c r="E42" s="318">
        <v>45541</v>
      </c>
      <c r="F42" s="88" t="s">
        <v>10</v>
      </c>
      <c r="G42" s="90">
        <v>0</v>
      </c>
      <c r="H42" s="89" t="s">
        <v>5</v>
      </c>
      <c r="I42" s="130" t="s">
        <v>21</v>
      </c>
      <c r="J42" s="83" t="s">
        <v>37</v>
      </c>
      <c r="K42" s="83" t="s">
        <v>20</v>
      </c>
      <c r="L42" s="83"/>
      <c r="M42" s="7" t="s">
        <v>3</v>
      </c>
      <c r="N42" s="7">
        <v>2</v>
      </c>
      <c r="O42" s="87" t="s">
        <v>2</v>
      </c>
      <c r="P42" s="275"/>
      <c r="Q42" s="277"/>
      <c r="R42" s="279"/>
      <c r="S42" s="297">
        <f>SUM(P42:R43)</f>
        <v>0</v>
      </c>
      <c r="T42" s="208"/>
      <c r="U42" s="208"/>
      <c r="V42" s="208"/>
      <c r="W42" s="230"/>
      <c r="X42" s="222">
        <v>45527</v>
      </c>
      <c r="Y42" s="220" t="s">
        <v>32</v>
      </c>
    </row>
    <row r="43" spans="1:25" s="52" customFormat="1" ht="16.5" thickTop="1" thickBot="1" x14ac:dyDescent="0.3">
      <c r="A43" s="286"/>
      <c r="B43" s="323"/>
      <c r="C43" s="300"/>
      <c r="D43" s="331"/>
      <c r="E43" s="319"/>
      <c r="F43" s="5" t="s">
        <v>38</v>
      </c>
      <c r="G43" s="6">
        <v>0</v>
      </c>
      <c r="H43" s="7" t="s">
        <v>5</v>
      </c>
      <c r="I43" s="5" t="s">
        <v>14</v>
      </c>
      <c r="J43" s="4" t="s">
        <v>37</v>
      </c>
      <c r="K43" s="4"/>
      <c r="L43" s="4"/>
      <c r="M43" s="7" t="s">
        <v>33</v>
      </c>
      <c r="N43" s="7">
        <v>2</v>
      </c>
      <c r="O43" s="87" t="s">
        <v>18</v>
      </c>
      <c r="P43" s="276"/>
      <c r="Q43" s="278"/>
      <c r="R43" s="280"/>
      <c r="S43" s="298"/>
      <c r="T43" s="209"/>
      <c r="U43" s="209"/>
      <c r="V43" s="209"/>
      <c r="W43" s="231"/>
      <c r="X43" s="223"/>
      <c r="Y43" s="221"/>
    </row>
    <row r="44" spans="1:25" s="79" customFormat="1" ht="73.5" thickTop="1" thickBot="1" x14ac:dyDescent="0.3">
      <c r="A44" s="129" t="s">
        <v>36</v>
      </c>
      <c r="B44" s="50"/>
      <c r="C44" s="13">
        <v>18</v>
      </c>
      <c r="D44" s="49" t="s">
        <v>23</v>
      </c>
      <c r="E44" s="48">
        <v>45547</v>
      </c>
      <c r="F44" s="47" t="s">
        <v>22</v>
      </c>
      <c r="G44" s="46">
        <v>0</v>
      </c>
      <c r="H44" s="45" t="s">
        <v>5</v>
      </c>
      <c r="I44" s="44" t="s">
        <v>14</v>
      </c>
      <c r="J44" s="44" t="s">
        <v>4</v>
      </c>
      <c r="K44" s="43"/>
      <c r="L44" s="43"/>
      <c r="M44" s="42" t="s">
        <v>19</v>
      </c>
      <c r="N44" s="42">
        <v>3</v>
      </c>
      <c r="O44" s="41" t="s">
        <v>18</v>
      </c>
      <c r="P44" s="40"/>
      <c r="Q44" s="39"/>
      <c r="R44" s="38"/>
      <c r="S44" s="37">
        <f>SUM(P44:R44)</f>
        <v>0</v>
      </c>
      <c r="T44" s="36"/>
      <c r="U44" s="36"/>
      <c r="V44" s="36"/>
      <c r="W44" s="35"/>
      <c r="X44" s="34"/>
      <c r="Y44" s="33" t="s">
        <v>17</v>
      </c>
    </row>
    <row r="45" spans="1:25" s="52" customFormat="1" ht="37.5" thickTop="1" thickBot="1" x14ac:dyDescent="0.3">
      <c r="A45" s="128" t="s">
        <v>36</v>
      </c>
      <c r="B45" s="127" t="s">
        <v>30</v>
      </c>
      <c r="C45" s="118">
        <v>18</v>
      </c>
      <c r="D45" s="126" t="s">
        <v>15</v>
      </c>
      <c r="E45" s="125">
        <v>45548</v>
      </c>
      <c r="F45" s="105" t="s">
        <v>10</v>
      </c>
      <c r="G45" s="124">
        <v>0</v>
      </c>
      <c r="H45" s="118"/>
      <c r="I45" s="123"/>
      <c r="J45" s="122"/>
      <c r="K45" s="121"/>
      <c r="L45" s="121"/>
      <c r="M45" s="118" t="s">
        <v>13</v>
      </c>
      <c r="N45" s="118">
        <v>3</v>
      </c>
      <c r="O45" s="120" t="s">
        <v>2</v>
      </c>
      <c r="P45" s="119"/>
      <c r="Q45" s="118"/>
      <c r="R45" s="117"/>
      <c r="S45" s="116"/>
      <c r="T45" s="115"/>
      <c r="U45" s="114"/>
      <c r="V45" s="114"/>
      <c r="W45" s="113"/>
      <c r="X45" s="112"/>
      <c r="Y45" s="111"/>
    </row>
    <row r="46" spans="1:25" ht="73.5" thickTop="1" thickBot="1" x14ac:dyDescent="0.3">
      <c r="A46" s="51" t="s">
        <v>16</v>
      </c>
      <c r="B46" s="50"/>
      <c r="C46" s="13">
        <v>18</v>
      </c>
      <c r="D46" s="49" t="s">
        <v>23</v>
      </c>
      <c r="E46" s="48">
        <v>45554</v>
      </c>
      <c r="F46" s="47" t="s">
        <v>22</v>
      </c>
      <c r="G46" s="46">
        <v>1</v>
      </c>
      <c r="H46" s="45" t="s">
        <v>5</v>
      </c>
      <c r="I46" s="44" t="s">
        <v>4</v>
      </c>
      <c r="J46" s="110"/>
      <c r="K46" s="43"/>
      <c r="L46" s="43"/>
      <c r="M46" s="42" t="s">
        <v>19</v>
      </c>
      <c r="N46" s="42">
        <v>3</v>
      </c>
      <c r="O46" s="41" t="s">
        <v>18</v>
      </c>
      <c r="P46" s="40"/>
      <c r="Q46" s="39"/>
      <c r="R46" s="38"/>
      <c r="S46" s="37">
        <f>SUM(P46:R46)</f>
        <v>0</v>
      </c>
      <c r="T46" s="36"/>
      <c r="U46" s="36"/>
      <c r="V46" s="36"/>
      <c r="W46" s="35"/>
      <c r="X46" s="34">
        <v>45540</v>
      </c>
      <c r="Y46" s="33" t="s">
        <v>17</v>
      </c>
    </row>
    <row r="47" spans="1:25" ht="37.35" customHeight="1" thickTop="1" thickBot="1" x14ac:dyDescent="0.3">
      <c r="A47" s="109" t="s">
        <v>16</v>
      </c>
      <c r="B47" s="108" t="s">
        <v>30</v>
      </c>
      <c r="C47" s="98">
        <v>18</v>
      </c>
      <c r="D47" s="107" t="s">
        <v>15</v>
      </c>
      <c r="E47" s="106">
        <v>45555</v>
      </c>
      <c r="F47" s="105" t="s">
        <v>10</v>
      </c>
      <c r="G47" s="104">
        <v>0</v>
      </c>
      <c r="H47" s="98"/>
      <c r="I47" s="103"/>
      <c r="J47" s="102"/>
      <c r="K47" s="101"/>
      <c r="L47" s="101"/>
      <c r="M47" s="98" t="s">
        <v>13</v>
      </c>
      <c r="N47" s="98">
        <v>3</v>
      </c>
      <c r="O47" s="100" t="s">
        <v>2</v>
      </c>
      <c r="P47" s="99"/>
      <c r="Q47" s="98"/>
      <c r="R47" s="97"/>
      <c r="S47" s="96"/>
      <c r="T47" s="95"/>
      <c r="U47" s="94"/>
      <c r="V47" s="94"/>
      <c r="W47" s="93"/>
      <c r="X47" s="92"/>
      <c r="Y47" s="91"/>
    </row>
    <row r="48" spans="1:25" s="52" customFormat="1" ht="37.35" customHeight="1" thickTop="1" x14ac:dyDescent="0.25">
      <c r="A48" s="346" t="s">
        <v>35</v>
      </c>
      <c r="B48" s="322"/>
      <c r="C48" s="299">
        <v>12</v>
      </c>
      <c r="D48" s="348" t="s">
        <v>34</v>
      </c>
      <c r="E48" s="349">
        <v>45561</v>
      </c>
      <c r="F48" s="89" t="s">
        <v>10</v>
      </c>
      <c r="G48" s="90">
        <v>0</v>
      </c>
      <c r="H48" s="89" t="s">
        <v>5</v>
      </c>
      <c r="I48" s="27" t="s">
        <v>14</v>
      </c>
      <c r="J48" s="83"/>
      <c r="K48" s="83"/>
      <c r="L48" s="83"/>
      <c r="M48" s="88" t="s">
        <v>33</v>
      </c>
      <c r="N48" s="88">
        <v>2</v>
      </c>
      <c r="O48" s="58" t="s">
        <v>18</v>
      </c>
      <c r="P48" s="305"/>
      <c r="Q48" s="214"/>
      <c r="R48" s="216"/>
      <c r="S48" s="218">
        <f>SUM(P48:R49)</f>
        <v>0</v>
      </c>
      <c r="T48" s="210"/>
      <c r="U48" s="210"/>
      <c r="V48" s="210"/>
      <c r="W48" s="240"/>
      <c r="X48" s="224">
        <v>45547</v>
      </c>
      <c r="Y48" s="226" t="s">
        <v>32</v>
      </c>
    </row>
    <row r="49" spans="1:25" s="79" customFormat="1" ht="74.650000000000006" customHeight="1" thickBot="1" x14ac:dyDescent="0.3">
      <c r="A49" s="347"/>
      <c r="B49" s="323"/>
      <c r="C49" s="300"/>
      <c r="D49" s="325"/>
      <c r="E49" s="327"/>
      <c r="F49" s="7" t="s">
        <v>6</v>
      </c>
      <c r="G49" s="6">
        <v>0</v>
      </c>
      <c r="H49" s="7" t="s">
        <v>5</v>
      </c>
      <c r="I49" s="7" t="s">
        <v>4</v>
      </c>
      <c r="J49" s="4"/>
      <c r="K49" s="4"/>
      <c r="L49" s="4"/>
      <c r="M49" s="7" t="s">
        <v>3</v>
      </c>
      <c r="N49" s="7">
        <v>2</v>
      </c>
      <c r="O49" s="87" t="s">
        <v>2</v>
      </c>
      <c r="P49" s="235"/>
      <c r="Q49" s="215"/>
      <c r="R49" s="217"/>
      <c r="S49" s="219"/>
      <c r="T49" s="211"/>
      <c r="U49" s="211"/>
      <c r="V49" s="211"/>
      <c r="W49" s="241"/>
      <c r="X49" s="225"/>
      <c r="Y49" s="227"/>
    </row>
    <row r="50" spans="1:25" s="79" customFormat="1" ht="43.9" hidden="1" customHeight="1" thickTop="1" x14ac:dyDescent="0.25">
      <c r="A50" s="354" t="s">
        <v>31</v>
      </c>
      <c r="B50" s="356" t="s">
        <v>30</v>
      </c>
      <c r="C50" s="358">
        <v>12</v>
      </c>
      <c r="D50" s="360" t="s">
        <v>29</v>
      </c>
      <c r="E50" s="362">
        <v>45562</v>
      </c>
      <c r="F50" s="86" t="s">
        <v>10</v>
      </c>
      <c r="G50" s="85">
        <v>0</v>
      </c>
      <c r="H50" s="84" t="s">
        <v>9</v>
      </c>
      <c r="I50" s="84" t="s">
        <v>9</v>
      </c>
      <c r="J50" s="83"/>
      <c r="K50" s="82"/>
      <c r="L50" s="82"/>
      <c r="M50" s="81" t="s">
        <v>8</v>
      </c>
      <c r="N50" s="81">
        <v>1</v>
      </c>
      <c r="O50" s="80" t="s">
        <v>7</v>
      </c>
      <c r="P50" s="364"/>
      <c r="Q50" s="350"/>
      <c r="R50" s="352"/>
      <c r="S50" s="344"/>
      <c r="T50" s="366"/>
      <c r="U50" s="366"/>
      <c r="V50" s="366"/>
      <c r="W50" s="350"/>
      <c r="X50" s="369"/>
      <c r="Y50" s="371"/>
    </row>
    <row r="51" spans="1:25" ht="37.35" hidden="1" customHeight="1" thickBot="1" x14ac:dyDescent="0.3">
      <c r="A51" s="355"/>
      <c r="B51" s="357"/>
      <c r="C51" s="359"/>
      <c r="D51" s="361"/>
      <c r="E51" s="363"/>
      <c r="F51" s="75" t="s">
        <v>6</v>
      </c>
      <c r="G51" s="78">
        <v>0</v>
      </c>
      <c r="H51" s="77"/>
      <c r="I51" s="77"/>
      <c r="J51" s="76"/>
      <c r="K51" s="76"/>
      <c r="L51" s="76"/>
      <c r="M51" s="75" t="s">
        <v>3</v>
      </c>
      <c r="N51" s="75">
        <v>2</v>
      </c>
      <c r="O51" s="74" t="s">
        <v>2</v>
      </c>
      <c r="P51" s="365"/>
      <c r="Q51" s="351"/>
      <c r="R51" s="353"/>
      <c r="S51" s="345"/>
      <c r="T51" s="367"/>
      <c r="U51" s="367"/>
      <c r="V51" s="367"/>
      <c r="W51" s="368"/>
      <c r="X51" s="370"/>
      <c r="Y51" s="372"/>
    </row>
    <row r="52" spans="1:25" ht="118.15" customHeight="1" thickTop="1" thickBot="1" x14ac:dyDescent="0.3">
      <c r="A52" s="73" t="s">
        <v>16</v>
      </c>
      <c r="B52" s="65"/>
      <c r="C52" s="61">
        <v>6</v>
      </c>
      <c r="D52" s="72" t="s">
        <v>28</v>
      </c>
      <c r="E52" s="71">
        <v>45575</v>
      </c>
      <c r="F52" s="61" t="s">
        <v>10</v>
      </c>
      <c r="G52" s="70">
        <v>0</v>
      </c>
      <c r="H52" s="61" t="s">
        <v>5</v>
      </c>
      <c r="I52" s="60" t="s">
        <v>26</v>
      </c>
      <c r="J52" s="60"/>
      <c r="K52" s="60"/>
      <c r="L52" s="60"/>
      <c r="M52" s="59" t="s">
        <v>25</v>
      </c>
      <c r="N52" s="59">
        <v>1</v>
      </c>
      <c r="O52" s="58" t="s">
        <v>18</v>
      </c>
      <c r="P52" s="22"/>
      <c r="Q52" s="21"/>
      <c r="R52" s="20"/>
      <c r="S52" s="69">
        <f>SUM(P52:R52)</f>
        <v>0</v>
      </c>
      <c r="T52" s="68"/>
      <c r="U52" s="68"/>
      <c r="V52" s="68"/>
      <c r="W52" s="67"/>
      <c r="X52" s="15">
        <v>45561</v>
      </c>
      <c r="Y52" s="53" t="s">
        <v>24</v>
      </c>
    </row>
    <row r="53" spans="1:25" s="52" customFormat="1" ht="49.5" thickTop="1" thickBot="1" x14ac:dyDescent="0.3">
      <c r="A53" s="66" t="s">
        <v>16</v>
      </c>
      <c r="B53" s="65"/>
      <c r="C53" s="61">
        <v>6</v>
      </c>
      <c r="D53" s="64" t="s">
        <v>27</v>
      </c>
      <c r="E53" s="63">
        <v>45575</v>
      </c>
      <c r="F53" s="61" t="s">
        <v>6</v>
      </c>
      <c r="G53" s="62">
        <v>0</v>
      </c>
      <c r="H53" s="61" t="s">
        <v>5</v>
      </c>
      <c r="I53" s="60" t="s">
        <v>26</v>
      </c>
      <c r="J53" s="60"/>
      <c r="K53" s="60"/>
      <c r="L53" s="60"/>
      <c r="M53" s="59" t="s">
        <v>25</v>
      </c>
      <c r="N53" s="59">
        <v>1</v>
      </c>
      <c r="O53" s="58" t="s">
        <v>18</v>
      </c>
      <c r="P53" s="22"/>
      <c r="Q53" s="21"/>
      <c r="R53" s="20"/>
      <c r="S53" s="57">
        <f>SUM(P53:R53)</f>
        <v>0</v>
      </c>
      <c r="T53" s="56"/>
      <c r="U53" s="56"/>
      <c r="V53" s="56"/>
      <c r="W53" s="55"/>
      <c r="X53" s="54">
        <v>45561</v>
      </c>
      <c r="Y53" s="53" t="s">
        <v>24</v>
      </c>
    </row>
    <row r="54" spans="1:25" s="32" customFormat="1" ht="73.5" thickTop="1" thickBot="1" x14ac:dyDescent="0.3">
      <c r="A54" s="51" t="s">
        <v>16</v>
      </c>
      <c r="B54" s="50"/>
      <c r="C54" s="13">
        <v>18</v>
      </c>
      <c r="D54" s="49" t="s">
        <v>23</v>
      </c>
      <c r="E54" s="48">
        <v>45617</v>
      </c>
      <c r="F54" s="47" t="s">
        <v>22</v>
      </c>
      <c r="G54" s="46">
        <v>0</v>
      </c>
      <c r="H54" s="45" t="s">
        <v>5</v>
      </c>
      <c r="I54" s="44" t="s">
        <v>21</v>
      </c>
      <c r="J54" s="44" t="s">
        <v>4</v>
      </c>
      <c r="K54" s="43" t="s">
        <v>20</v>
      </c>
      <c r="L54" s="43"/>
      <c r="M54" s="42" t="s">
        <v>19</v>
      </c>
      <c r="N54" s="42">
        <v>3</v>
      </c>
      <c r="O54" s="41" t="s">
        <v>18</v>
      </c>
      <c r="P54" s="40"/>
      <c r="Q54" s="39"/>
      <c r="R54" s="38"/>
      <c r="S54" s="37">
        <f>SUM(P54:R54)</f>
        <v>0</v>
      </c>
      <c r="T54" s="36"/>
      <c r="U54" s="36"/>
      <c r="V54" s="36"/>
      <c r="W54" s="35"/>
      <c r="X54" s="34">
        <v>45603</v>
      </c>
      <c r="Y54" s="33" t="s">
        <v>17</v>
      </c>
    </row>
    <row r="55" spans="1:25" ht="74.650000000000006" customHeight="1" thickTop="1" thickBot="1" x14ac:dyDescent="0.3">
      <c r="A55" s="31" t="s">
        <v>16</v>
      </c>
      <c r="B55" s="30"/>
      <c r="C55" s="21">
        <v>16</v>
      </c>
      <c r="D55" s="29" t="s">
        <v>15</v>
      </c>
      <c r="E55" s="28">
        <v>45618</v>
      </c>
      <c r="F55" s="27" t="s">
        <v>10</v>
      </c>
      <c r="G55" s="26">
        <v>0</v>
      </c>
      <c r="H55" s="21" t="s">
        <v>5</v>
      </c>
      <c r="I55" s="25" t="s">
        <v>14</v>
      </c>
      <c r="J55" s="24"/>
      <c r="K55" s="24"/>
      <c r="L55" s="24"/>
      <c r="M55" s="21" t="s">
        <v>13</v>
      </c>
      <c r="N55" s="21">
        <v>3</v>
      </c>
      <c r="O55" s="23" t="s">
        <v>2</v>
      </c>
      <c r="P55" s="22"/>
      <c r="Q55" s="21"/>
      <c r="R55" s="20"/>
      <c r="S55" s="19">
        <f>SUM(P55:R55)</f>
        <v>0</v>
      </c>
      <c r="T55" s="18"/>
      <c r="U55" s="17"/>
      <c r="V55" s="17"/>
      <c r="W55" s="16"/>
      <c r="X55" s="15">
        <v>45604</v>
      </c>
      <c r="Y55" s="14"/>
    </row>
    <row r="56" spans="1:25" ht="43.9" customHeight="1" thickTop="1" x14ac:dyDescent="0.25">
      <c r="A56" s="334" t="s">
        <v>12</v>
      </c>
      <c r="B56" s="336"/>
      <c r="C56" s="337">
        <v>16</v>
      </c>
      <c r="D56" s="338" t="s">
        <v>11</v>
      </c>
      <c r="E56" s="340">
        <v>45624</v>
      </c>
      <c r="F56" s="13" t="s">
        <v>10</v>
      </c>
      <c r="G56" s="12">
        <v>0</v>
      </c>
      <c r="H56" s="11" t="s">
        <v>9</v>
      </c>
      <c r="I56" s="11" t="s">
        <v>9</v>
      </c>
      <c r="J56" s="10"/>
      <c r="K56" s="10"/>
      <c r="L56" s="10"/>
      <c r="M56" s="9" t="s">
        <v>8</v>
      </c>
      <c r="N56" s="9">
        <v>1</v>
      </c>
      <c r="O56" s="8" t="s">
        <v>7</v>
      </c>
      <c r="P56" s="341"/>
      <c r="Q56" s="214"/>
      <c r="R56" s="342"/>
      <c r="S56" s="218">
        <f>SUM(P56:R57)</f>
        <v>0</v>
      </c>
      <c r="T56" s="210"/>
      <c r="U56" s="210"/>
      <c r="V56" s="210"/>
      <c r="W56" s="240"/>
      <c r="X56" s="332">
        <v>45610</v>
      </c>
      <c r="Y56" s="333"/>
    </row>
    <row r="57" spans="1:25" ht="15.75" thickBot="1" x14ac:dyDescent="0.3">
      <c r="A57" s="335"/>
      <c r="B57" s="294"/>
      <c r="C57" s="292"/>
      <c r="D57" s="339"/>
      <c r="E57" s="290"/>
      <c r="F57" s="7" t="s">
        <v>6</v>
      </c>
      <c r="G57" s="6">
        <v>0</v>
      </c>
      <c r="H57" s="5" t="s">
        <v>5</v>
      </c>
      <c r="I57" s="5" t="s">
        <v>4</v>
      </c>
      <c r="J57" s="4"/>
      <c r="K57" s="4"/>
      <c r="L57" s="4"/>
      <c r="M57" s="3" t="s">
        <v>3</v>
      </c>
      <c r="N57" s="3">
        <v>2</v>
      </c>
      <c r="O57" s="2" t="s">
        <v>2</v>
      </c>
      <c r="P57" s="276"/>
      <c r="Q57" s="278"/>
      <c r="R57" s="280"/>
      <c r="S57" s="298"/>
      <c r="T57" s="209"/>
      <c r="U57" s="209"/>
      <c r="V57" s="209"/>
      <c r="W57" s="231"/>
      <c r="X57" s="223"/>
      <c r="Y57" s="221"/>
    </row>
    <row r="58" spans="1:25" ht="15.75" thickTop="1" x14ac:dyDescent="0.25"/>
    <row r="59" spans="1:25" x14ac:dyDescent="0.25">
      <c r="A59" s="1" t="s">
        <v>1</v>
      </c>
      <c r="H59" t="s">
        <v>0</v>
      </c>
    </row>
  </sheetData>
  <sheetProtection algorithmName="SHA-512" hashValue="ha9GnU8wv6f8zAGY6GWOGRYupS9hgRHNkH4IJ3z5zlp2QxiHpyc66PZqMTJ5dcxJhI09RsgnAQxHvsLLHlu76g==" saltValue="kLJM8YFCFIxe01oog/KhbQ==" spinCount="100000" sheet="1" objects="1" scenarios="1"/>
  <autoFilter ref="A14:Y57" xr:uid="{8A6817B2-4C22-4254-9A2C-4877B5D1D757}"/>
  <mergeCells count="163">
    <mergeCell ref="E50:E51"/>
    <mergeCell ref="P50:P51"/>
    <mergeCell ref="T50:T51"/>
    <mergeCell ref="U50:U51"/>
    <mergeCell ref="V50:V51"/>
    <mergeCell ref="W50:W51"/>
    <mergeCell ref="X50:X51"/>
    <mergeCell ref="Y50:Y51"/>
    <mergeCell ref="A56:A57"/>
    <mergeCell ref="B56:B57"/>
    <mergeCell ref="C56:C57"/>
    <mergeCell ref="D56:D57"/>
    <mergeCell ref="E56:E57"/>
    <mergeCell ref="P56:P57"/>
    <mergeCell ref="Q56:Q57"/>
    <mergeCell ref="D42:D43"/>
    <mergeCell ref="E42:E43"/>
    <mergeCell ref="A42:A43"/>
    <mergeCell ref="B42:B43"/>
    <mergeCell ref="C42:C43"/>
    <mergeCell ref="A48:A49"/>
    <mergeCell ref="B48:B49"/>
    <mergeCell ref="C48:C49"/>
    <mergeCell ref="D48:D49"/>
    <mergeCell ref="E48:E49"/>
    <mergeCell ref="Q50:Q51"/>
    <mergeCell ref="P42:P43"/>
    <mergeCell ref="Q42:Q43"/>
    <mergeCell ref="A50:A51"/>
    <mergeCell ref="B50:B51"/>
    <mergeCell ref="C50:C51"/>
    <mergeCell ref="D50:D51"/>
    <mergeCell ref="V48:V49"/>
    <mergeCell ref="W48:W49"/>
    <mergeCell ref="X48:X49"/>
    <mergeCell ref="Y48:Y49"/>
    <mergeCell ref="P48:P49"/>
    <mergeCell ref="Q48:Q49"/>
    <mergeCell ref="X56:X57"/>
    <mergeCell ref="Y56:Y57"/>
    <mergeCell ref="S48:S49"/>
    <mergeCell ref="T56:T57"/>
    <mergeCell ref="U56:U57"/>
    <mergeCell ref="V56:V57"/>
    <mergeCell ref="W56:W57"/>
    <mergeCell ref="R56:R57"/>
    <mergeCell ref="S56:S57"/>
    <mergeCell ref="T48:T49"/>
    <mergeCell ref="U48:U49"/>
    <mergeCell ref="S50:S51"/>
    <mergeCell ref="R50:R51"/>
    <mergeCell ref="R48:R49"/>
    <mergeCell ref="A37:A38"/>
    <mergeCell ref="B37:B38"/>
    <mergeCell ref="A25:A26"/>
    <mergeCell ref="B25:B26"/>
    <mergeCell ref="D23:D24"/>
    <mergeCell ref="E23:E24"/>
    <mergeCell ref="C23:C24"/>
    <mergeCell ref="B23:B24"/>
    <mergeCell ref="C25:C26"/>
    <mergeCell ref="D25:D26"/>
    <mergeCell ref="C37:C38"/>
    <mergeCell ref="P29:P30"/>
    <mergeCell ref="Q29:Q30"/>
    <mergeCell ref="R29:R30"/>
    <mergeCell ref="P37:P38"/>
    <mergeCell ref="Q37:Q38"/>
    <mergeCell ref="R37:R38"/>
    <mergeCell ref="P33:P34"/>
    <mergeCell ref="Q33:Q34"/>
    <mergeCell ref="R33:R34"/>
    <mergeCell ref="D37:D38"/>
    <mergeCell ref="C29:C30"/>
    <mergeCell ref="D29:D30"/>
    <mergeCell ref="E29:E30"/>
    <mergeCell ref="E37:E38"/>
    <mergeCell ref="M6:Y8"/>
    <mergeCell ref="A13:Y13"/>
    <mergeCell ref="A23:A24"/>
    <mergeCell ref="X33:X34"/>
    <mergeCell ref="D33:D34"/>
    <mergeCell ref="E33:E34"/>
    <mergeCell ref="Y33:Y34"/>
    <mergeCell ref="C33:C34"/>
    <mergeCell ref="B33:B34"/>
    <mergeCell ref="G15:G16"/>
    <mergeCell ref="S33:S34"/>
    <mergeCell ref="U23:U24"/>
    <mergeCell ref="V23:V24"/>
    <mergeCell ref="S23:S24"/>
    <mergeCell ref="T25:T26"/>
    <mergeCell ref="U25:U26"/>
    <mergeCell ref="V25:V26"/>
    <mergeCell ref="T29:T30"/>
    <mergeCell ref="S25:S26"/>
    <mergeCell ref="E25:E26"/>
    <mergeCell ref="A29:A30"/>
    <mergeCell ref="B29:B30"/>
    <mergeCell ref="M15:M16"/>
    <mergeCell ref="T15:V15"/>
    <mergeCell ref="W15:W16"/>
    <mergeCell ref="A33:A34"/>
    <mergeCell ref="N15:N16"/>
    <mergeCell ref="O15:O16"/>
    <mergeCell ref="P15:S15"/>
    <mergeCell ref="P25:P26"/>
    <mergeCell ref="Q25:Q26"/>
    <mergeCell ref="R25:R26"/>
    <mergeCell ref="A9:D9"/>
    <mergeCell ref="B15:B16"/>
    <mergeCell ref="C15:C16"/>
    <mergeCell ref="E7:F7"/>
    <mergeCell ref="E8:F8"/>
    <mergeCell ref="A11:J11"/>
    <mergeCell ref="H15:L16"/>
    <mergeCell ref="E5:F5"/>
    <mergeCell ref="E6:F6"/>
    <mergeCell ref="A15:A16"/>
    <mergeCell ref="D15:D16"/>
    <mergeCell ref="E15:E16"/>
    <mergeCell ref="F15:F16"/>
    <mergeCell ref="A5:D5"/>
    <mergeCell ref="A6:D6"/>
    <mergeCell ref="A7:D7"/>
    <mergeCell ref="A8:D8"/>
    <mergeCell ref="P23:P24"/>
    <mergeCell ref="X29:X30"/>
    <mergeCell ref="Y29:Y30"/>
    <mergeCell ref="W33:W34"/>
    <mergeCell ref="U33:U34"/>
    <mergeCell ref="W37:W38"/>
    <mergeCell ref="U29:U30"/>
    <mergeCell ref="U37:U38"/>
    <mergeCell ref="Y15:Y16"/>
    <mergeCell ref="Y23:Y24"/>
    <mergeCell ref="X15:X16"/>
    <mergeCell ref="X23:X24"/>
    <mergeCell ref="W23:W24"/>
    <mergeCell ref="W25:W26"/>
    <mergeCell ref="X25:X26"/>
    <mergeCell ref="Y25:Y26"/>
    <mergeCell ref="Y42:Y43"/>
    <mergeCell ref="X42:X43"/>
    <mergeCell ref="X37:X38"/>
    <mergeCell ref="Y37:Y38"/>
    <mergeCell ref="V29:V30"/>
    <mergeCell ref="V33:V34"/>
    <mergeCell ref="V42:V43"/>
    <mergeCell ref="W42:W43"/>
    <mergeCell ref="V37:V38"/>
    <mergeCell ref="W29:W30"/>
    <mergeCell ref="T42:T43"/>
    <mergeCell ref="U42:U43"/>
    <mergeCell ref="T37:T38"/>
    <mergeCell ref="T33:T34"/>
    <mergeCell ref="S29:S30"/>
    <mergeCell ref="Q23:Q24"/>
    <mergeCell ref="R23:R24"/>
    <mergeCell ref="T23:T24"/>
    <mergeCell ref="S37:S38"/>
    <mergeCell ref="S42:S43"/>
    <mergeCell ref="R42:R43"/>
  </mergeCells>
  <pageMargins left="0.11811023622047245" right="0.11811023622047245" top="0.74803149606299213" bottom="0.74803149606299213" header="0.31496062992125984" footer="0.31496062992125984"/>
  <pageSetup paperSize="8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</vt:lpstr>
    </vt:vector>
  </TitlesOfParts>
  <Company>HESSO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Möri Christina</dc:creator>
  <cp:lastModifiedBy>Scagliotti Alejandro</cp:lastModifiedBy>
  <dcterms:created xsi:type="dcterms:W3CDTF">2024-01-12T12:41:58Z</dcterms:created>
  <dcterms:modified xsi:type="dcterms:W3CDTF">2024-01-15T08:56:56Z</dcterms:modified>
</cp:coreProperties>
</file>